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C:\Users\mahner\Downloads\"/>
    </mc:Choice>
  </mc:AlternateContent>
  <bookViews>
    <workbookView xWindow="0" yWindow="0" windowWidth="3840" windowHeight="2805" tabRatio="836"/>
  </bookViews>
  <sheets>
    <sheet name="Anforderungen" sheetId="5" r:id="rId1"/>
    <sheet name="Verzeichnis Anweisungen" sheetId="7" r:id="rId2"/>
    <sheet name="Blatt für Inhalte Datenfelder" sheetId="8" r:id="rId3"/>
  </sheets>
  <definedNames>
    <definedName name="_FilterDatabase" localSheetId="0" hidden="1">Anforderungen!$A$11:$W$613</definedName>
    <definedName name="_FilterDatabase" localSheetId="1" hidden="1">'Verzeichnis Anweisungen'!$A$3:$R$3</definedName>
    <definedName name="_xlnm._FilterDatabase" localSheetId="0" hidden="1">Anforderungen!$A$11:$W$615</definedName>
    <definedName name="Ablagestelle">'Blatt für Inhalte Datenfelder'!$J$6:$J$14</definedName>
    <definedName name="Absicherung_BSI">'Blatt für Inhalte Datenfelder'!$B$5:$B$11</definedName>
    <definedName name="Audit_Bewertung">'Blatt für Inhalte Datenfelder'!$D$6:$D$10</definedName>
    <definedName name="Bearbeitungsstatus">'Blatt für Inhalte Datenfelder'!$N$6:$N$10</definedName>
    <definedName name="Dokumentenklasse">'Blatt für Inhalte Datenfelder'!$K$6:$K$14</definedName>
    <definedName name="Dokumententittel">'Blatt für Inhalte Datenfelder'!$I$5:$I$21</definedName>
    <definedName name="_xlnm.Print_Area" localSheetId="0">Anforderungen!$A$1:$W$615</definedName>
    <definedName name="_xlnm.Print_Titles" localSheetId="0">Anforderungen!$11:$11</definedName>
    <definedName name="Print_Area" localSheetId="0">Anforderungen!$A$11:$W$613</definedName>
    <definedName name="Print_Titles" localSheetId="0">Anforderungen!$11:$11</definedName>
    <definedName name="Pruefung_Aktualitaet">'Blatt für Inhalte Datenfelder'!$O$6:$O$10</definedName>
    <definedName name="Pruefungsergebnis">'Blatt für Inhalte Datenfelder'!$P$6:$P$10</definedName>
    <definedName name="Reihenfolge_Umsetzung">'Blatt für Inhalte Datenfelder'!$A$5:$A$8</definedName>
    <definedName name="Status_Kompendium">'Blatt für Inhalte Datenfelder'!$C$5:$C$11</definedName>
    <definedName name="Status_Umsetzung">'Blatt für Inhalte Datenfelder'!$G$5:$G$15</definedName>
    <definedName name="Verantwortlich">'Blatt für Inhalte Datenfelder'!$E$5:$E$71</definedName>
    <definedName name="Verantwortlich_Baustein">'Blatt für Inhalte Datenfelder'!$F$5:$F$34</definedName>
    <definedName name="Vertraulichkeitsklasse">'Blatt für Inhalte Datenfelder'!$L$5:$L$12</definedName>
    <definedName name="Wiedervorlagefrist">'Blatt für Inhalte Datenfelder'!$M$6:$M$10</definedName>
    <definedName name="Z_4B48B67B_3A2D_4D48_B06B_706FE2A8D004_.wvu.FilterData" localSheetId="0" hidden="1">Anforderungen!$A$11:$W$615</definedName>
    <definedName name="Z_4B48B67B_3A2D_4D48_B06B_706FE2A8D004_.wvu.PrintArea" localSheetId="0" hidden="1">Anforderungen!$A$1:$W$615</definedName>
    <definedName name="Z_4B48B67B_3A2D_4D48_B06B_706FE2A8D004_.wvu.PrintTitles" localSheetId="0" hidden="1">Anforderungen!$11:$11</definedName>
    <definedName name="Z_611C53F7_A5EF_4E14_A2EC_1AA2785D5979_.wvu.Cols" localSheetId="0" hidden="1">Anforderungen!$B:$J,Anforderungen!$N:$P,Anforderungen!$V:$W</definedName>
    <definedName name="Z_611C53F7_A5EF_4E14_A2EC_1AA2785D5979_.wvu.FilterData" localSheetId="0" hidden="1">Anforderungen!$A$11:$W$615</definedName>
    <definedName name="Z_611C53F7_A5EF_4E14_A2EC_1AA2785D5979_.wvu.PrintArea" localSheetId="0" hidden="1">Anforderungen!$A$1:$W$615</definedName>
    <definedName name="Z_611C53F7_A5EF_4E14_A2EC_1AA2785D5979_.wvu.PrintTitles" localSheetId="0" hidden="1">Anforderungen!$11:$11</definedName>
    <definedName name="Z_DE20A9D2_2015_4D20_BFBB_89FC58BD171C_.wvu.Cols" localSheetId="0" hidden="1">Anforderungen!$B:$J,Anforderungen!$V:$W</definedName>
    <definedName name="Z_DE20A9D2_2015_4D20_BFBB_89FC58BD171C_.wvu.FilterData" localSheetId="0" hidden="1">Anforderungen!$A$11:$W$615</definedName>
    <definedName name="Z_DE20A9D2_2015_4D20_BFBB_89FC58BD171C_.wvu.PrintArea" localSheetId="0" hidden="1">Anforderungen!$A$1:$W$615</definedName>
    <definedName name="Z_DE20A9D2_2015_4D20_BFBB_89FC58BD171C_.wvu.PrintTitles" localSheetId="0" hidden="1">Anforderungen!$11:$11</definedName>
  </definedNames>
  <calcPr calcId="162913"/>
  <customWorkbookViews>
    <customWorkbookView name="Bericht koBA: Audit" guid="{DE20A9D2-2015-4D20-BFBB-89FC58BD171C}" maximized="1" xWindow="-8" yWindow="-8" windowWidth="1936" windowHeight="1176" tabRatio="836" activeSheetId="5"/>
    <customWorkbookView name="Bericht koBA: Standard" guid="{611C53F7-A5EF-4E14-A2EC-1AA2785D5979}" maximized="1" xWindow="-8" yWindow="-8" windowWidth="1936" windowHeight="1176" tabRatio="836" activeSheetId="5"/>
    <customWorkbookView name="Bericht koBA: alle Spalten" guid="{4B48B67B-3A2D-4D48-B06B-706FE2A8D004}" maximized="1" xWindow="-8" yWindow="-8" windowWidth="1936" windowHeight="1176" tabRatio="836"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99" i="5" l="1"/>
  <c r="O594" i="5"/>
  <c r="O589" i="5"/>
  <c r="O582" i="5"/>
  <c r="O577" i="5"/>
  <c r="O571" i="5"/>
  <c r="O566" i="5"/>
  <c r="O557" i="5"/>
  <c r="O543" i="5"/>
  <c r="O532" i="5"/>
  <c r="O527" i="5"/>
  <c r="O518" i="5"/>
  <c r="O506" i="5"/>
  <c r="O504" i="5"/>
  <c r="O496" i="5"/>
  <c r="O480" i="5"/>
  <c r="O472" i="5"/>
  <c r="O467" i="5"/>
  <c r="O457" i="5"/>
  <c r="O448" i="5"/>
  <c r="O431" i="5"/>
  <c r="O415" i="5"/>
  <c r="O404" i="5"/>
  <c r="O399" i="5"/>
  <c r="O395" i="5"/>
  <c r="O391" i="5"/>
  <c r="O381" i="5"/>
  <c r="O372" i="5"/>
  <c r="O367" i="5"/>
  <c r="O359" i="5"/>
  <c r="O342" i="5"/>
  <c r="O331" i="5"/>
  <c r="O317" i="5"/>
  <c r="O311" i="5"/>
  <c r="O301" i="5"/>
  <c r="O295" i="5"/>
  <c r="O285" i="5"/>
  <c r="O278" i="5"/>
  <c r="O271" i="5"/>
  <c r="O266" i="5"/>
  <c r="O253" i="5"/>
  <c r="O247" i="5"/>
  <c r="O239" i="5"/>
  <c r="O234" i="5"/>
  <c r="O224" i="5"/>
  <c r="O217" i="5"/>
  <c r="O212" i="5"/>
  <c r="O205" i="5"/>
  <c r="O199" i="5"/>
  <c r="O195" i="5"/>
  <c r="O189" i="5"/>
  <c r="O182" i="5"/>
  <c r="O178" i="5"/>
  <c r="O171" i="5"/>
  <c r="O161" i="5"/>
  <c r="O149" i="5"/>
  <c r="O139" i="5"/>
  <c r="O130" i="5"/>
  <c r="O126" i="5"/>
  <c r="O117" i="5"/>
  <c r="O111" i="5"/>
  <c r="O104" i="5"/>
  <c r="O99" i="5"/>
  <c r="O91" i="5"/>
  <c r="O86" i="5"/>
  <c r="O80" i="5"/>
  <c r="O72" i="5"/>
  <c r="O64" i="5"/>
  <c r="O62" i="5"/>
  <c r="O58" i="5"/>
  <c r="O55" i="5"/>
  <c r="O42" i="5"/>
  <c r="O38" i="5"/>
  <c r="O29" i="5"/>
  <c r="O23" i="5"/>
  <c r="N609" i="5"/>
  <c r="N615" i="5" l="1"/>
  <c r="O13" i="5" l="1"/>
  <c r="N611" i="5"/>
  <c r="N610" i="5"/>
  <c r="N612" i="5"/>
  <c r="N613" i="5"/>
  <c r="N614" i="5" l="1"/>
  <c r="A2" i="7" l="1"/>
</calcChain>
</file>

<file path=xl/sharedStrings.xml><?xml version="1.0" encoding="utf-8"?>
<sst xmlns="http://schemas.openxmlformats.org/spreadsheetml/2006/main" count="3858" uniqueCount="1375">
  <si>
    <t>DER.1 Detektion von sicherheitsrelevanten Ereignissen</t>
  </si>
  <si>
    <t>DER.4 Notfallmanagement</t>
  </si>
  <si>
    <t>System-Bausteine</t>
  </si>
  <si>
    <t>APP.6 Allgemeine Software</t>
  </si>
  <si>
    <t>APP.7 Entwicklung von Individualsoftware</t>
  </si>
  <si>
    <t>IND.1 Prozessleit- und Automatisierungstechnik</t>
  </si>
  <si>
    <t>Anforderungen</t>
  </si>
  <si>
    <t>Alle Daten MÜSSEN durch ein Viren-Schutzprogramm auf Schadsoftware untersucht werden, bevor sie auf dem Fileserver abgelegt werden.</t>
  </si>
  <si>
    <t>Intern</t>
  </si>
  <si>
    <t>Durchschnittliche Bewertung</t>
  </si>
  <si>
    <t>Dokumententitel</t>
  </si>
  <si>
    <t>Dokumentenklasse</t>
  </si>
  <si>
    <t>Dokumenteneigner</t>
  </si>
  <si>
    <t>Freigabe 
Version 1.0
Datum</t>
  </si>
  <si>
    <t>Vertraulich-
keitsklasse</t>
  </si>
  <si>
    <t>Aktenzeichen falls vorhanden</t>
  </si>
  <si>
    <t>Wieder-
vorlagefrist</t>
  </si>
  <si>
    <t>Aktuelle Version
(z.B. 1.1 od. 2.0)</t>
  </si>
  <si>
    <t xml:space="preserve">Bearbeitungs-status der aktualisierten
Version
</t>
  </si>
  <si>
    <t>Freigabe der aktuellen 
Version
Datum</t>
  </si>
  <si>
    <t>Prüfung der  Aktualität 
in Arbeit</t>
  </si>
  <si>
    <t>Prüfung der 
Aktualität 
beendet
Datum</t>
  </si>
  <si>
    <t>Prüfungsergebnis</t>
  </si>
  <si>
    <t>Prüfung durchgeführt durch Name, Funktion</t>
  </si>
  <si>
    <t>Bemerkung/Hinweise</t>
  </si>
  <si>
    <t>Dienstordnung</t>
  </si>
  <si>
    <t>Landrat</t>
  </si>
  <si>
    <t>z.B. 048.11 Informationssicherheit</t>
  </si>
  <si>
    <t>Zwei Jahre</t>
  </si>
  <si>
    <t>4.0</t>
  </si>
  <si>
    <t>ja</t>
  </si>
  <si>
    <t>weiterhin aktuell</t>
  </si>
  <si>
    <t>gez. A. Bxx, DSB</t>
  </si>
  <si>
    <t>OPS.1.1.1 Allgemeiner IT-Betrieb</t>
  </si>
  <si>
    <t>Für alle betriebenen IT-Komponenten MUSS festgelegt werden, welche Aufgaben für den IT-Betrieb anfallen und wer dafür zuständig ist. Hierfür MÜSSEN die entsprechenden Rechte, Pflichten, Aufgaben mit den hierfür erforderlichen Tätigkeiten, Befugnisse und zugehörigen Prozesse geregelt werden. Weiterhin MÜSSEN die Schnittstellen und Meldewege sowie das Eskalationsmanagement zwischen verschiedenen Betriebseinheiten und gegenüber anderen organisatorischen Einheiten der Institution festgelegt werden.</t>
  </si>
  <si>
    <t>ISMS.1 Sicherheitsmanagement</t>
  </si>
  <si>
    <t>ORP.1 Organisation</t>
  </si>
  <si>
    <t>ORP.2 Personal</t>
  </si>
  <si>
    <t>ORP.3 Sensibilisierung und Schulung zur Informationssicherheit</t>
  </si>
  <si>
    <t>ORP.4 Identitäts- und Berechtigungsmanagement</t>
  </si>
  <si>
    <t>CON.3 Datensicherungskonzept</t>
  </si>
  <si>
    <t>CON.6 Löschen und Vernichten</t>
  </si>
  <si>
    <t>CON.9 Informationsaustausch</t>
  </si>
  <si>
    <t>OPS.1.1.2 Ordnungsgemäße IT-Administration</t>
  </si>
  <si>
    <t>OPS.1.1.3 Patch- und Änderungsmanagement</t>
  </si>
  <si>
    <t>OPS.1.1.4 Schutz vor Schadprogrammen</t>
  </si>
  <si>
    <t>OPS.1.1.5 Protokollierung</t>
  </si>
  <si>
    <t>OPS.1.2.4 Telearbeit</t>
  </si>
  <si>
    <t>SYS.1.2.3 Windows Server</t>
  </si>
  <si>
    <t>DER.2.1 Behandlung von Sicherheitsvorfällen</t>
  </si>
  <si>
    <t>APP.1.1 Office-Produkte</t>
  </si>
  <si>
    <t>APP.1.2 Webbrowser</t>
  </si>
  <si>
    <t>APP.3.3 Fileserver</t>
  </si>
  <si>
    <t>APP.5.2 Microsoft Exchange und Outlook</t>
  </si>
  <si>
    <t>APP.5.3 Allgemeiner E-Mail-Client und -Server</t>
  </si>
  <si>
    <t>SYS.1.1 Allgemeiner Server</t>
  </si>
  <si>
    <t>Wenn vom Funktionsumfang her ausreichend, MUSS die Server-Core-Variante installiert werden. Andernfalls MUSS begründet werden, warum die Server-Core-Variante nicht genügt.</t>
  </si>
  <si>
    <t>Um die Übertragung von Diagnose- und Nutzungsdaten an Microsoft stark zu reduzieren, MUSS das Telemetrie-Level 0 (Security) auf dem Windows Server konfiguriert werden. Wenn diese Einstellung nicht wirksam umgesetzt wird, dann MUSS durch geeignete Maßnahmen, etwa auf Netzebene, sichergestellt werden, dass die Daten nicht an den Hersteller übertragen werden.</t>
  </si>
  <si>
    <t>SYS.2.1 Allgemeiner Client</t>
  </si>
  <si>
    <t>SYS.4.1 Drucker, Kopierer und Multifunktionsgeräte</t>
  </si>
  <si>
    <t>NET.1.1 Netzarchitektur und -design</t>
  </si>
  <si>
    <t>NET.3.1 Router und Switches</t>
  </si>
  <si>
    <t>NET.3.2 Firewall</t>
  </si>
  <si>
    <t>INF.1 Allgemeines Gebäude</t>
  </si>
  <si>
    <t>INF.2 Rechenzentrum sowie Serverraum</t>
  </si>
  <si>
    <t>INF.5 Raum sowie Schrank für technische Infrastruktur</t>
  </si>
  <si>
    <t>INF.7 Büroarbeitsplatz</t>
  </si>
  <si>
    <t>INF.8 Häuslicher Arbeitsplatz</t>
  </si>
  <si>
    <t>INF.9 Mobiler Arbeitsplatz</t>
  </si>
  <si>
    <t>SYS.1.9 Terminalserver</t>
  </si>
  <si>
    <t>NET.3.4 Network Access Control</t>
  </si>
  <si>
    <t>IT-Leitung</t>
  </si>
  <si>
    <t>Freigabe durch</t>
  </si>
  <si>
    <t>Intern und Extern</t>
  </si>
  <si>
    <t>Entwurf</t>
  </si>
  <si>
    <t>Bewer-tung</t>
  </si>
  <si>
    <t>Prozess-Bausteine</t>
  </si>
  <si>
    <t>Ablagestelle 
Dokument oder Software-Tool</t>
  </si>
  <si>
    <t>Intranet</t>
  </si>
  <si>
    <r>
      <rPr>
        <b/>
        <sz val="12"/>
        <color theme="1"/>
        <rFont val="Arial"/>
        <family val="2"/>
      </rPr>
      <t>Hinweise zur Bearbeitung:</t>
    </r>
    <r>
      <rPr>
        <sz val="12"/>
        <color theme="1"/>
        <rFont val="Arial"/>
        <family val="2"/>
      </rPr>
      <t xml:space="preserve"> 1. Zeile Musterzeile und kann überschrieben werden. Gelbe Spalten enthalten Auswahlmöglichkeiten, dieses Felder können aber auch individuell gefüllt werden. </t>
    </r>
  </si>
  <si>
    <t>IT-Benutzerordnung (Beispieleintrag)</t>
  </si>
  <si>
    <t>Beispieleintrag</t>
  </si>
  <si>
    <t>Audit Durch-schnitt</t>
  </si>
  <si>
    <t>Basis</t>
  </si>
  <si>
    <t>entfällt durch Kompendium</t>
  </si>
  <si>
    <t>überarbeitet im Kompendium</t>
  </si>
  <si>
    <t>wartet auf Rückantwort</t>
  </si>
  <si>
    <t>Auf den damit ausgestatteten IT-Systemen MÜSSEN die Virenschutzprogramme nach Empfehlung der herstellenden Institution regelmäßig und zeitnah aktualisiert werden.</t>
  </si>
  <si>
    <t>Um die Übertragung von Diagnose- und Nutzungsdaten an Microsoft stark zu reduzieren, MUSS das Telemetrie-Level 0 (Security) in der Enterprise-Edition von Windows konfiguriert werden. Wenn diese Einstellung nicht wirksam umgesetzt wird oder bei anderen Windows-Edition umgesetzt werden kann, dann MUSS durch geeignete Maßnahmen, etwa auf Netzebene, sichergestellt werden, dass die Daten nicht an den Hersteller übertragen werden.</t>
  </si>
  <si>
    <t>APP.2.2 Active Directory Domain Services</t>
  </si>
  <si>
    <t>unbearbeitet</t>
  </si>
  <si>
    <t>Status Umsetzung</t>
  </si>
  <si>
    <t>Profil EU-Z BW: Sofern Komponenten nicht selbst betrieben werden, sind entsprechende Auskünfte des Betreibers einzufordern und bereitzuhalten. 
Die Antworten sollten vorrangig die Switches des LAN und - ggf. über Abfrage beim externen Dienstleister - auch die Router einbeziehen.</t>
  </si>
  <si>
    <t>Profil EU-Z BW: Sofern Komponenten nicht selbst betrieben werden, sind entsprechende Auskünfte des Betreibers einzufordern und bereitzuhalten. 
Die Antworten sollten vorrangig die Switches des LAN und - ggf. über Abfrage beim externen Dienstleister - auch die Router einbeziehen. 
Diese Rahmenbedingungen gelten für die nachfolgenden Fragen.</t>
  </si>
  <si>
    <t>Profil EU-Z BW: Hinweis: sofern nicht  bzw. nicht ausschließlich der Übergang des Landesnetzes (Komm.ONE, VPN-Lösung) genutzt wird, ist dies hier anzugeben. Dies gilt auch für "Sonderlösungen", die ggf. momentan in Betrieb sind.
Falls eine Lösung mit der Firma Komm.ONE realisiert ist, wäre der gültige Hinweis hilfreich auf die Zertifikatsnummer: BSI-IGZ-0489-2022 gültig bis: 21. Januar 2025 Auditteamleiter: Jochen Schlichting,BSI-ZIG-0230-2019 Auditor: Kai Jendrian, BSI-ZIG-0143-2021 Prüfgrundlage: KOMPENDIUM civillent GmbH Geschäftsziel der civillent GmbH ist der Betrieb von IT-Systemen und Anwendungen im Auftrag der Komm.ONE (AöR), die wiederum im Auftrag der Landkreise, Städte, Gemeinden, deren Unternehmen und Verbänden in Baden-Württemberg handelt.</t>
  </si>
  <si>
    <t xml:space="preserve">Profil EU-Z BW: Sofern Komponenten nicht selbst betrieben werden, sind entsprechende Auskünfte des Betreibers einzufordern und bereitzuhalten. 
Die Antworten sollten vorrangig die Switches des LAN und - ggf. über Abfrage beim externen Dienstleister - auch die Router einbeziehen. </t>
  </si>
  <si>
    <t>teilweise</t>
  </si>
  <si>
    <t>Ja</t>
  </si>
  <si>
    <t>nein</t>
  </si>
  <si>
    <t>entbehrlich</t>
  </si>
  <si>
    <t>Absicherung BSI</t>
  </si>
  <si>
    <t>Standard</t>
  </si>
  <si>
    <t>Hoch</t>
  </si>
  <si>
    <t>Audit Bewertung</t>
  </si>
  <si>
    <t>neu durch Änderung Kompendium</t>
  </si>
  <si>
    <t>Fragenkatalog</t>
  </si>
  <si>
    <t>Verzeichnis Anweisungen</t>
  </si>
  <si>
    <t>IT-Benutzerordnung</t>
  </si>
  <si>
    <t>Leitlinie zur Informationssicherheit</t>
  </si>
  <si>
    <t>Dienstanweisung über den Datenschutz</t>
  </si>
  <si>
    <t>Mobiles Arbeiten</t>
  </si>
  <si>
    <t>Telearbeit</t>
  </si>
  <si>
    <t>Richtlinie Firewall</t>
  </si>
  <si>
    <t>Richtlinie Drucker</t>
  </si>
  <si>
    <t>Richtlinie gegen Schadprogramme</t>
  </si>
  <si>
    <t>Rollen- und Berechtigungskonzept</t>
  </si>
  <si>
    <t>Geschäftsvert…</t>
  </si>
  <si>
    <t>Filesystem</t>
  </si>
  <si>
    <t>OneNote</t>
  </si>
  <si>
    <t>Kreisrechtssammlung</t>
  </si>
  <si>
    <t>Leitlinie</t>
  </si>
  <si>
    <t>Dienstanweisung</t>
  </si>
  <si>
    <t>Dienstvereinbarung</t>
  </si>
  <si>
    <t>Richtlinie</t>
  </si>
  <si>
    <t>Umsetzungskonzept</t>
  </si>
  <si>
    <t>Ein Jahr</t>
  </si>
  <si>
    <t>Drei Jahre</t>
  </si>
  <si>
    <t>Freigegeben</t>
  </si>
  <si>
    <t>Ungültig</t>
  </si>
  <si>
    <t>beendet</t>
  </si>
  <si>
    <t>Überarbeitung erforderlich</t>
  </si>
  <si>
    <t>Öffentlich</t>
  </si>
  <si>
    <t>VS-Nur für den Dienstgebrauch</t>
  </si>
  <si>
    <t>VS-Geheim</t>
  </si>
  <si>
    <t>Bearbeitungsstatus der aktualisierten
Version</t>
  </si>
  <si>
    <t>Compliance-Beauftragte</t>
  </si>
  <si>
    <t>Bauleitung</t>
  </si>
  <si>
    <t>Benutzende</t>
  </si>
  <si>
    <t>Bereichssicherheitsbeauftragte</t>
  </si>
  <si>
    <t>Brandschutzbeauftragte</t>
  </si>
  <si>
    <t>Datenschutzbeauftragte</t>
  </si>
  <si>
    <t>Entwickelnde</t>
  </si>
  <si>
    <t>Informationssicherheitsbeauftragte (ISB)</t>
  </si>
  <si>
    <t>Beschaffungsstelle</t>
  </si>
  <si>
    <t>Fachabteilung</t>
  </si>
  <si>
    <t>Fachverantwortliche</t>
  </si>
  <si>
    <t>Haustechnik</t>
  </si>
  <si>
    <t>Hochbau</t>
  </si>
  <si>
    <t>Institution (Behörde)</t>
  </si>
  <si>
    <t>Institutionsleitung (Behördenleitung)</t>
  </si>
  <si>
    <t>IT-Betrieb (Referat-IT)</t>
  </si>
  <si>
    <t>Chief Information Officer (CIO)</t>
  </si>
  <si>
    <t>IT-Leitung (Beauftragte für IT-Sicherheit)</t>
  </si>
  <si>
    <t>Verantwortlich</t>
  </si>
  <si>
    <t>Bausteine</t>
  </si>
  <si>
    <t>Grundsätzlich: Informationssicherheitsbeauftragter (ISB)
Weitere Zuständigkeiten:</t>
  </si>
  <si>
    <t>Absicherung
 BSI</t>
  </si>
  <si>
    <t>Sortier
Nr.</t>
  </si>
  <si>
    <t>Audit 
Bewertung</t>
  </si>
  <si>
    <t>CON.10 Entwicklung von Webanwendungen</t>
  </si>
  <si>
    <t>CON.7 Informationssicherheit auf Auslandsreisen</t>
  </si>
  <si>
    <t>CON.8 Software-Entwicklung</t>
  </si>
  <si>
    <t>ORP.5 Compliance Management (Anforderungsmanagement)</t>
  </si>
  <si>
    <t>CON.1 Kryptokonzept</t>
  </si>
  <si>
    <t>CON.2 Datenschutz</t>
  </si>
  <si>
    <t>OPS.1.1.6 Software-Tests und -Freigaben</t>
  </si>
  <si>
    <t>OPS.1.1.7 Systemmanagement</t>
  </si>
  <si>
    <t>OPS.1.2.2 Archivierung</t>
  </si>
  <si>
    <t>OPS.1.2.5 Fernwartung</t>
  </si>
  <si>
    <t>OPS.2.2 Cloud-Nutzung</t>
  </si>
  <si>
    <t>OPS.2.3  Nutzung von Outsourcing</t>
  </si>
  <si>
    <t>OPS.3.2 Anbieten von Outsourcing</t>
  </si>
  <si>
    <t>DER.2.2 Vorsorge für die IT-Forensik</t>
  </si>
  <si>
    <t>DER.2.3 Bereinigung weitreichender Sicherheitsvorfälle</t>
  </si>
  <si>
    <t>DER.3.1 Audits und Revisionen</t>
  </si>
  <si>
    <t>DER.3.2 Revisionen auf Basis des Leitfadens IS-Revision</t>
  </si>
  <si>
    <t>APP.1.4 Mobile Anwendungen (Apps)</t>
  </si>
  <si>
    <t>APP.2.3 OpenLDAP</t>
  </si>
  <si>
    <t>APP.3.1 Webanwendungen und Webservices</t>
  </si>
  <si>
    <t>APP.3.2 Webserver</t>
  </si>
  <si>
    <t>APP.3.4 Samba</t>
  </si>
  <si>
    <t>APP.3.6 DNS-Server</t>
  </si>
  <si>
    <t>APP.4.2 SAP-ERP-System</t>
  </si>
  <si>
    <t>APP.4.3 Relationale Datenbanken</t>
  </si>
  <si>
    <t>APP.4.4 Kubernetes</t>
  </si>
  <si>
    <t>APP.4.6 SAP ABAP-Programmierung</t>
  </si>
  <si>
    <t>APP.5.4 Unified Communications und Collaboration</t>
  </si>
  <si>
    <t>SYS.1.3 Server unter Linux und Unix</t>
  </si>
  <si>
    <t>SYS.1.5 Virtualisierung</t>
  </si>
  <si>
    <t>SYS.1.6 Containerisierung</t>
  </si>
  <si>
    <t>SYS.1.7 IBM Z</t>
  </si>
  <si>
    <t>SYS.1.8 Speicherlösungen</t>
  </si>
  <si>
    <t>SYS.2.2.3 Clients unter Windows</t>
  </si>
  <si>
    <t>SYS.2.3 Clients unter Linux und Unix</t>
  </si>
  <si>
    <t>SYS.2.4 Clients unter macOS</t>
  </si>
  <si>
    <t>SYS.2.5 Client-Virtualisierung</t>
  </si>
  <si>
    <t>SYS.2.6 Virtual Desktop Infrastructure</t>
  </si>
  <si>
    <t>SYS.3.1 Laptops</t>
  </si>
  <si>
    <t>SYS.3.2.1 Allgemeine Smartphones und Tablets</t>
  </si>
  <si>
    <t>SYS.3.2.2 Mobile Device Management (MDM)</t>
  </si>
  <si>
    <t>SYS.3.2.3 iOS (for Enterprise)</t>
  </si>
  <si>
    <t>SYS.3.2.4 Android</t>
  </si>
  <si>
    <t>SYS.3.3 Mobiltelefon</t>
  </si>
  <si>
    <t>SYS.4.3 Eingebettete Systeme</t>
  </si>
  <si>
    <t>SYS.4.4 Allgemeines IoT-Gerät</t>
  </si>
  <si>
    <t>SYS.4.5 Wechseldatenträger</t>
  </si>
  <si>
    <t>IND.2.2 Speicherprogrammierbare Steuerung (SPS)</t>
  </si>
  <si>
    <t>IND.2.3 Sensoren und Aktoren</t>
  </si>
  <si>
    <t>IND.2.4 Maschine</t>
  </si>
  <si>
    <t>IND.2.7 Safety Instrumented Systems</t>
  </si>
  <si>
    <t>IND.3.2 Fernwartung im industriellen Umfeld</t>
  </si>
  <si>
    <t>NET.1.2 Netzmanagement</t>
  </si>
  <si>
    <t>NET.2.1 WLAN-Betrieb</t>
  </si>
  <si>
    <t>NET.2.2 WLAN-Nutzung</t>
  </si>
  <si>
    <t>NET.3.3 VPN</t>
  </si>
  <si>
    <t>NET.4.1 TK-Anlagen</t>
  </si>
  <si>
    <t>NET.4.2 VoIP</t>
  </si>
  <si>
    <t>NET.4.3 Faxgeräte und Faxserver</t>
  </si>
  <si>
    <t>INF.6 Datenträgerarchiv</t>
  </si>
  <si>
    <t>INF.10 Besprechungs-, Veranstaltungs- und Schulungsräume</t>
  </si>
  <si>
    <t>INF.11 Allgemeines Fahrzeug</t>
  </si>
  <si>
    <t>INF.12 Verkabelung</t>
  </si>
  <si>
    <t>INF.13 Technisches Gebäudemanagement</t>
  </si>
  <si>
    <t>INF.14 Gebäudeautomation</t>
  </si>
  <si>
    <t>Geltungsbereich/Informationsverbund:</t>
  </si>
  <si>
    <t>Ansprechpartner für die Dokumentation:</t>
  </si>
  <si>
    <t>Datum Dokumentationsstand:</t>
  </si>
  <si>
    <t>Grundlage mit Version:</t>
  </si>
  <si>
    <t>CON.11 .1 Geheimschutz VS-NUR FÜR DEN DIENSTGEBRAUCH (VS-NfD)</t>
  </si>
  <si>
    <t>IND.2.1 Allgemeine ICS-Komponente</t>
  </si>
  <si>
    <t>Datum
Umsetzung
bis</t>
  </si>
  <si>
    <t>Auditor:</t>
  </si>
  <si>
    <t>Reihen-folge Um-setzung</t>
  </si>
  <si>
    <t>Reihenfolge Umsetzung</t>
  </si>
  <si>
    <t>R1</t>
  </si>
  <si>
    <t>R2</t>
  </si>
  <si>
    <t>R3</t>
  </si>
  <si>
    <t>In den Fett umrandeten Bereichen, können in den leeren Feldern ergänzende Angaben gemacht werden, welche dann in den Datenfeldern/Auswahlfelden zu Verfügung stehen</t>
  </si>
  <si>
    <t>Audit- Fragestellungen zur Beantwortung der Prüffragen bzw.  Fragen zur Umsetzung der Maßnahme(n)</t>
  </si>
  <si>
    <t>ISB</t>
  </si>
  <si>
    <t>Benutzer</t>
  </si>
  <si>
    <t>Benutzer, IT-Betrieb</t>
  </si>
  <si>
    <t>Brandschutzbeauftragter</t>
  </si>
  <si>
    <t>Datenschutzbeauftragter, Fachverantwortliche</t>
  </si>
  <si>
    <t>Fachverantwortliche, Beschaffungsstelle, Datenschutzbeauftragter</t>
  </si>
  <si>
    <t>Fachverantwortliche, Institutionsleitung</t>
  </si>
  <si>
    <t>Fachverantwortliche, Institutionsleitung, Datenschutzbeauftragter</t>
  </si>
  <si>
    <t>Fachverantwortliche, ITBetrieb</t>
  </si>
  <si>
    <t>Fachverantwortliche, IT-Betrieb</t>
  </si>
  <si>
    <t>Gebäudemanagement</t>
  </si>
  <si>
    <t>Haustechnik, IT-Betrieb</t>
  </si>
  <si>
    <t>Haustechnik, Planer</t>
  </si>
  <si>
    <t>Institutionsleitung</t>
  </si>
  <si>
    <t>Institutionsleitung, IT-Betrieb, Datenschutzbeauftragter, Notfallbeauftragter</t>
  </si>
  <si>
    <t>Institutionsleitung, Vorgesetzte</t>
  </si>
  <si>
    <t>IT-Betrieb</t>
  </si>
  <si>
    <t>IT-Betrieb, Fachverantwortliche</t>
  </si>
  <si>
    <t>IT-Betrieb, Fachverantwortliche, Benutzer, Datenschutzbeauftragter</t>
  </si>
  <si>
    <t>IT-Betrieb, Haustechnik</t>
  </si>
  <si>
    <t>IT-Betrieb, Mitarbeiter</t>
  </si>
  <si>
    <t>Mitarbeiter</t>
  </si>
  <si>
    <t>Mitarbeiter, Haustechnik</t>
  </si>
  <si>
    <t>Mitarbeiter, Planer</t>
  </si>
  <si>
    <t>Mitarbeiter, Vorgesetzte</t>
  </si>
  <si>
    <t>Mitarbeiter/Sachbearbeiter</t>
  </si>
  <si>
    <t>Personalabteilung</t>
  </si>
  <si>
    <t>Planer</t>
  </si>
  <si>
    <t>Planer, Haustechnik</t>
  </si>
  <si>
    <t>Vorgesetzte</t>
  </si>
  <si>
    <t>Vorgesetzte, IT-Betrieb</t>
  </si>
  <si>
    <t>Vorgesetzte, Personal und Organisation, IT-Betrieb</t>
  </si>
  <si>
    <t>Vorgesetzte, Personalabteilung</t>
  </si>
  <si>
    <t>Wartungspersonal, Haustechnik</t>
  </si>
  <si>
    <t>Zentrale Verwaltung</t>
  </si>
  <si>
    <t>Zentrale Verwaltung, Benutzer</t>
  </si>
  <si>
    <t>Zentrale Verwaltung, Fachverantwortliche, Datenschutzbeauftragter, IT-Betrieb</t>
  </si>
  <si>
    <t>Zentrale Verwaltung, Mitarbeiter</t>
  </si>
  <si>
    <t>Zentrale Verwaltung, Vorgesetzte</t>
  </si>
  <si>
    <t>Verantwortlich_Baustein</t>
  </si>
  <si>
    <t>Grundsätzlich: Zentrale Verwaltung
Weitere Zuständigkeiten:</t>
  </si>
  <si>
    <t>Grundsätzlich: Personalabteilung
Weitere Zuständigkeiten:</t>
  </si>
  <si>
    <t>Grundsätzlich: IT-Betrieb
Weitere Zuständigkeiten:</t>
  </si>
  <si>
    <t>Grundsätzlich: Planer (Nachrichtentechnik)
Weitere Zuständigkeiten:</t>
  </si>
  <si>
    <t>Grundsätzlich: Benutzer
Weitere Zuständigkeiten:</t>
  </si>
  <si>
    <t>Grundsätzlich: Haustechnik
Weitere Zuständigkeiten:</t>
  </si>
  <si>
    <t>Grundsätzlich: Fachverantwortliche
Weitere Zuständigkeiten:</t>
  </si>
  <si>
    <t>Grundsätzlich: ISB
Weitere Zuständigkeiten:</t>
  </si>
  <si>
    <t>Grundsätzlich: Mitarbeiter
Weitere Zuständigkeiten:</t>
  </si>
  <si>
    <t>Zuordnung bereinigter
Netzplan</t>
  </si>
  <si>
    <t>1.1. Einleitung
Mit (Informations-)Sicherheitsmanagement wird die Planungs-, Lenkungs- und Kontrollaufgabe bezeichnet, die erforderlich ist, um einen durchdachten und wirksamen Prozess zur Herstellung von Informationssicherheit aufzubauen und kontinuierlich umzusetzen. Ein  funktionierendes Sicherheitsmanagement muss in die existierenden Managementstrukturen jeder Institution eingebettet werden. Daher ist es praktisch nicht möglich, eine für jede Institution unmittelbar anwendbare Organisationsstruktur für das Sicherheitsmanagement anzugeben. Vielmehr werden häufig Anpassungen an spezifische Gegebenheiten erforderlich sein.
1.2. Zielsetzung
Ziel dieses Bausteins ist es aufzuzeigen, wie ein funktionierendes Managementsystem für Informationssicherheit (ISMS) eingerichtet und im laufenden Betrieb weiterentwickelt werden kann.
Der Baustein beschreibt dazu Schritte eines systematischen Sicherheitsprozesses und gibt Anleitungen zur Erstellung eines  Sicherheitskonzeptes.</t>
  </si>
  <si>
    <t>1.1. Einleitung
Jede Institution benötigt eine hierfür zuständige Dienststelle, um den allgemeinen Betrieb zu steuern und zu regeln sowie um Erwaltungsdienstleistungen zu planen, zu organisieren und durchzuführen. Die meisten Institutionen haben hierfür eine Organisationseinheit, die dieses Zusammenspiel der verschiedenen Rollen und Einheiten mit den entsprechenden Geschäftsprozessen und Ressourcen steuert. Bereits auf dieser übergreifenden Ebene sind Aspekte der Informationssicherheit einzubringen und verbindlich festzulegen.
1.2. Zielsetzung
Mit diesem Baustein werden allgemeine und übergreifende Anforderungen im Bereich Organisation aufgeführt, die dazu beitragen, das Niveau der Informationssicherheit zu erhöhen und zu erhalten. In diesem Zusammenhang sind Informationsflüsse, Prozesse, Rollenverteilungen sowie die Aufbau- und Ablauforganisation zu regeln.</t>
  </si>
  <si>
    <t>1.1. Einleitung
Das Personal eines Unternehmens bzw. einer Behörde hat einen entscheidenden Anteil am Erfolg oder Misserfolg der Institution. Die Mitarbeitenden haben dabei die wichtige Aufgabe, Informationssicherheit umzusetzen. Die aufwendigsten Sicherheitsvorkehrungen können ins Leere laufen, wenn sie im Arbeitsalltag nicht gelebt werden. Die elementare Bedeutung von Informationssicherheit für eine Institution und ihre Geschäftsprozesse muss daher für das Personal transparent und nachvollziehbar aufbereitet sein.
1.2. Zielsetzung
Ziel dieses Bausteins ist es aufzuzeigen, welche „personellen“ Sicherheitsmaßnahmen die Personalabteilung oder Vorgesetzten ergreifen müssen, damit die Mitarbeitenden verantwortungsbewusst mit den Informationen der Institution umgehen und sich so gemäß den Vorgaben verhalten.</t>
  </si>
  <si>
    <t>Eine geeignete übergreifende Organisationsstruktur für Informationssicherheit MUSS vorhanden sein. Dafür MÜSSEN Rollen definiert sein, die konkrete Aufgaben übernehmen, um die Sicherheitsziele zu erreichen. Außerdem MÜSSEN qualifizierte Personen benannt werden, denen ausreichend Ressourcen zur Verfügung stehen, um diese Rollen zu übernehmen. Die Aufgaben, Rollen, Verantwortungen und Kompetenzen im Sicherheitsmanagement MÜSSEN nachvollziehbar definiert und zugewiesen sein. Für alle wichtigen Funktionen der Organisation für Informationssicherheit MUSS es wirksame Vertretungsregelungen geben.
Kommunikationswege MÜSSEN geplant, beschrieben, eingerichtet und bekannt gemacht werden. Es MUSS für alle Aufgaben und Rollen festgelegt sein, wer wen informiert und wer bei welchen Aktionen in welchem Umfang informiert werden muss.
Es MUSS regelmäßig geprüft werden, ob die Organisationsstruktur für Informationssicherheit noch angemessen ist oder ob sie an neue Rahmenbedingungen angepasst werden muss.</t>
  </si>
  <si>
    <t>Im Rahmen des Sicherheitsprozesses MÜSSEN für die gesamte Informationsverarbeitung ausführliche und angemessene Sicherheitsmaßnahmen festgelegt werden. Alle Sicherheitsmaßnahmen SOLLTEN systematisch in Sicherheitskonzepten dokumentiert werden. Die Sicherheitsmaßnahmen SOLLTEN regelmäßig aktualisiert werden.</t>
  </si>
  <si>
    <t>Alle Mitarbeitenden MÜSSEN in den Sicherheitsprozess integriert sein. Hierfür MÜSSEN sie über Hintergründe und die für sie relevanten Gefährdungen informiert sein. Sie MÜSSEN Sicherheitsmaßnahmen kennen und umsetzen, die ihren Arbeitsplatz betreffen.
Alle Mitarbeitenden MÜSSEN in die Lage versetzt werden, Sicherheit aktiv mitzugestalten. Daher SOLLTEN die Mitarbeitenden frühzeitig beteiligt werden, wenn Sicherheitsmaßnahmen zu planen oder organisatorische Regelungen zu gestalten sind.
Bei der Einführung von Sicherheitsrichtlinien und Sicherheitswerkzeugen MÜSSEN die Mitarbeitenden ausreichend informiert sein, wie diese anzuwenden sind.
Die Mitarbeitenden MÜSSEN darüber aufgeklärt werden, welche Konsequenzen eine Verletzung der Sicherheitsvorgaben haben kann.</t>
  </si>
  <si>
    <t>Innerhalb einer Institution MÜSSEN alle relevanten Aufgaben und Funktionen klar definiert und voneinander abgegrenzt sein. Es MÜSSEN verbindliche Regelungen für die Informationssicherheit für die verschiedenen betrieblichen Aspekte übergreifend festgelegt werden. Die Organisationsstrukturen sowie verbindliche Regelungen MÜSSEN anlassbezogen überarbeitet werden. Die Änderungen MÜSSEN allen Mitarbeitenden bekannt gegeben werden.</t>
  </si>
  <si>
    <t>Für alle Geschäftsprozesse, Anwendungen, IT-Systeme, Räume und Gebäude sowie Kommunikationsverbindungen MUSS festgelegt werden, wer für diese und deren Sicherheit zuständig ist. Alle Mitarbeitenden MÜSSEN darüber informiert sein, insbesondere wofür sie zuständig sind und welche damit verbundenen Aufgaben sie wahrnehmen.</t>
  </si>
  <si>
    <t>Institutionsfremde Personen MÜSSEN von Mitarbeitenden zu den Räumen begleitet werden. Die Mitarbeitenden der Institution MÜSSEN institutionsfremde Personen in sensiblen Bereichen beaufsichtigen. Die Mitarbeitenden SOLLTEN dazu angehalten werden, institutionsfremde Personen in den Räumen der Institution nicht unbeaufsichtigt zu lassen.</t>
  </si>
  <si>
    <t>Die Aufgaben und die hierfür erforderlichen Rollen und Funktionen MÜSSEN so strukturiert sein, dass unvereinbare Aufgaben wie operative und kontrollierende Funktionen auf verschiedene Personen verteilt werden. Für unvereinbare Funktionen MUSS eine Funktionstrennung festgelegt und dokumentiert sein. Auch Vertreter MÜSSEN der Funktionstrennung unterliegen.</t>
  </si>
  <si>
    <t>Die Personalabteilung sowie die Vorgesetzten MÜSSEN dafür sorgen, dass Mitarbeitende zu Beginn ihrer Beschäftigung in ihre neuen Aufgaben eingearbeitet werden. Die Mitarbeitenden MÜSSEN über bestehende Regelungen, Handlungsanweisungen und Verfahrensweisen informiert werden. Eine Checkliste und ein direkter Ansprechpartner oder Ansprechpartnerin („Pate oder Patin“) kann hierbei hilfreich sein und SOLLTE etabliert werden.</t>
  </si>
  <si>
    <t>Verlassen Mitarbeitende die Institution, MUSS der oder die Nachfolgende rechtzeitig eingewiesen werden. Dies SOLLTE idealerweise durch den oder die ausscheidenden Mitarbeitenden erfolgen. Ist eine direkte Übergabe nicht möglich, MUSS von den ausscheidenden Mitarbeitenden eine ausführliche Dokumentation angefertigt werden.
Außerdem MÜSSEN von ausscheidenden Mitarbeitenden alle im Rahmen ihrer Tätigkeit erhaltenen Unterlagen, Schlüssel und Geräte sowie Ausweise und Zutrittsberechtigungen eingezogen werden.
Vor der Verabschiedung MUSS noch einmal auf Verschwiegenheitsverpflichtungen hingewiesen werden. Es SOLLTE besonders darauf geachtet werden, dass keine Interessenkonflikte auftreten. Um nach einem Stellenwechsel Interessenkonflikte zu vermeiden, SOLLTEN Konkurrenzverbote und Karenzzeiten vereinbart werden.
Weiterhin MÜSSEN Notfall- und andere Ablaufpläne aktualisiert werden. Alle betroffenen Stellen innerhalb der Institution, wie z. B. das Sicherheitspersonal oder die IT-Abteilung, MÜSSEN über das Ausscheiden des oder der Mitarbeitenden informiert werden. Damit alle verbundenen Aufgaben, die beim Ausscheiden des oder der Mitarbeitenden anfallen, erledigt werden, SOLLTE hier ebenfalls eine Checkliste angelegt werden. Zudem SOLLTE es einen festen Ansprechpartner oder Ansprechpartnerin der Personalabteilung geben, der den Weggang von Mitarbeitenden begleitet.</t>
  </si>
  <si>
    <t>Die Vorgesetzten MÜSSEN dafür sorgen, dass im laufenden Betrieb Vertretungsregelungen umgesetzt werden. Dafür MUSS sichergestellt werden, dass es für alle wesentlichen Geschäftsprozesse und Aufgaben praktikable Vertretungsregelungen gibt. Bei diesen Regelungen MUSS der Aufgabenumfang der Vertretung im Vorfeld klar definiert werden. Es MUSS sichergestellt werden, dass die Vertretung über das dafür nötige Wissen verfügt. Ist dies nicht der Fall, MUSS überprüft werden, wie der Vertretenden zu schulen ist oder ob es ausreicht, den aktuellen Verfahrens- oder Projektstand ausreichend zu dokumentieren. Ist es im Ausnahmefall nicht möglich, für einzelne Mitarbeitende einen kompetenten Vertretenden zu benennen oder zu schulen, MUSS frühzeitig entschieden werden, ob externes Personal dafür hinzugezogen werden kann.</t>
  </si>
  <si>
    <t>Bevor externe Personen Zugang und Zugriff zu vertraulichen Informationen erhalten, MÜSSEN mit ihnen Vertraulichkeitsvereinbarungen in schriftlicher Form geschlossen werden. In diesen Vertraulichkeitsvereinbarungen MÜSSEN alle wichtigen Aspekte zum Schutz von institutionsinternen Informationen berücksichtigt werden.</t>
  </si>
  <si>
    <t>1.1. Einleitung
Mitarbeitende sind ein wichtiger Erfolgsfaktor für ein hohes Maß an Informationssicherheit in einer Institution. Daher ist es wichtig, dass sie die Sicherheitsziele kennen, die Sicherheitsmaßnahmen verständlich sind und jeder einzelne Mitarbeitende bereit ist, diese umzusetzen. Die Voraussetzung dafür ist, dass es ein Sicherheitsbewusstsein innerhalb der Institution gibt. Darüber hinaus sollte eine Sicherheitskultur aufgebaut und im Arbeitsalltag mit Leben gefüllt werden. Mitarbeitende müssen für relevante Gefährdungen sensibilisiert werden und wissen, wie sich diese auf ihre Institution auswirken können. Ihnen muss bekannt sein, was von ihnen im Hinblick auf Informationssicherheit erwartet wird und wie sie in sicherheitskritischen Situationen reagieren sollen.
1.2. Zielsetzung
In diesem Baustein wird beschrieben, wie ein effektives Sensibilisierungs- und Schulungsprogramm zur Informationssicherheit aufgebaut und aufrechterhalten werden kann. Ziel des Programms ist es, die Wahrnehmung der Mitarbeitenden für Sicherheitsrisiken zu schärfen und ihnen die notwendigen Kenntnisse und Kompetenzen für sicherheitsbewusstes Verhalten zu vermitteln.</t>
  </si>
  <si>
    <t>Die Institutionsleitung MUSS ausreichend für Sicherheitsfragen sensibilisiert werden. Die Sicherheitskampagnen und Schulungsmaßnahmen MÜSSEN von der Institutionsleitung unterstützt werden. Vor dem Beginn eines Sensibilisierungs- und Schulungsprogramms zur Informationssicherheit MUSS die Unterstützung der Institutionsleitung eingeholt werden.
Alle Vorgesetzten MÜSSEN die Informationssicherheit unterstützen, indem sie mit gutem Beispiel vorangehen. Führungskräfte MÜSSEN die Sicherheitsvorgaben umsetzen. Hierüber hinaus MÜSSEN sie ihre Mitarbeitenden auf deren Einhaltung hinweisen.</t>
  </si>
  <si>
    <t>Alle Mitarbeitenden und externen Benutzenden MÜSSEN in den sicheren Umgang mit IT-, ICS- und IoT-Komponenten eingewiesen und sensibilisiert werden, soweit dies für ihre Arbeitszusammenhänge relevant ist. Dafür MÜSSEN verbindliche, verständliche und aktuelle Richtlinien zur Nutzung der jeweiligen Komponenten zur Verfügung stehen. Werden IT-, ICS- oder IoT-Systeme oder -Dienste in einer Weise benutzt, die den Interessen der Institution widersprechen, MUSS dies kommuniziert werden.</t>
  </si>
  <si>
    <t>Benutzendenkennungen und Berechtigungen DÜRFEN NUR aufgrund des tatsächlichen Bedarfs und der Notwendigkeit zur Aufgabenerfüllung vergeben werden (Prinzip der geringsten Berechtigungen, englisch Least Privileges und Erforderlichkeitsprinzip, englisch Need-to-know). Bei personellen Veränderungen MÜSSEN die nicht mehr benötigten Benutzendenkennungen und Berechtigungen entfernt werden. Beantragen Mitarbeitende Berechtigungen, die über den Standard hinausgehen, DÜRFEN diese NUR nach zusätzlicher Begründung und Prüfung vergeben werden. Zugriffsberechtigungen auf Systemverzeichnisse und -dateien SOLLTEN restriktiv eingeschränkt werden. Alle Berechtigungen MÜSSEN über separate administrative Rollen eingerichtet werden.</t>
  </si>
  <si>
    <t>Es MUSS dokumentiert werden, welche Benutzendenkennungen, angelegte Benutzendengruppen und Rechteprofile zugelassen und angelegt wurden. Die Dokumentation der zugelassenen Benutzendenkennungen, angelegten Benutzendengruppen und Rechteprofile MUSS regelmäßig daraufhin überprüft werden, ob sie den tatsächlichen Stand der Rechtevergabe widerspiegelt. Dabei MUSS auch geprüft werden, ob die Rechtevergabe noch den Sicherheitsanforderungen und den aktuellen Aufgaben der Benutzenden entspricht. Die Dokumentation MUSS vor unberechtigtem Zugriff geschützt werden. Sofern sie in elektronischer Form erfolgt, SOLLTE sie in das Datensicherungsverfahren einbezogen werden.</t>
  </si>
  <si>
    <t>Es MUSS festgelegt werden, welche Zutrittsberechtigungen an welche Personen im Rahmen ihrer Funktion vergeben bzw. ihnen entzogen werden. Die Ausgabe bzw. der Entzug von verwendeten Zutrittsmittel wie Chipkarten MUSS dokumentiert werden. Wenn Zutrittsmittel kompromittiert wurden, MÜSSEN sie ausgewechselt werden. Die Zutrittsberechtigten SOLLTEN für den korrekten Umgang mit den Zutrittsmitteln geschult werden. Bei längeren Abwesenheiten SOLLTEN berechtigte Personen vorübergehend gesperrt werden.</t>
  </si>
  <si>
    <t>Es MUSS festgelegt werden, welche Zugriffsrechte an welche Personen im Rahmen ihrer Funktion vergeben bzw. ihnen entzogen werden. Werden im Rahmen der Zugriffskontrolle Chipkarten oder Token verwendet, so MUSS die Ausgabe bzw. der Entzug dokumentiert werden. Die Anwendenden SOLLTEN für den korrekten Umgang mit Chipkarten oder Token geschult werden. Bei längeren Abwesenheiten SOLLTEN berechtigte Personen vorübergehend gesperrt werden.</t>
  </si>
  <si>
    <t>Die Institution MUSS den Passwortgebrauch verbindlich regeln (siehe auch ORP.4.A22 Regelung zur Passwortqualität und ORP.4.A23 Regelung für passwortverarbeitende Anwendungen und IT-Systeme). Dabei MUSS geprüft werden, ob Passwörter als alleiniges Authentisierungsverfahren eingesetzt werden sollen, oder ob andere Authentisierungsmerkmale bzw. -verfahren zusätzlich zu oder anstelle von Passwörtern verwendet werden können. Passwörter DÜRFEN NICHT mehrfach verwendet werden. Für jedes IT-System bzw. jede Anwendung MUSS ein eigenständiges Passwort verwendet werden. Passwörter, die leicht zu erraten sind oder in gängigen Passwortlisten geführt werden, DÜRFEN NICHT verwendet werden. Passwörter MÜSSEN geheim gehalten werden. Sie DÜRFEN NUR den Benutzenden persönlich bekannt sein. Passwörter DÜRFEN NUR unbeobachtet eingegeben werden. Passwörter DÜRFEN NICHT auf programmierbaren Funktionstasten von Tastaturen oder Mäusen gespeichert werden. Ein Passwort DARF NUR für eine Hinterlegung für einen Notfall schriftlich fixiert werden. Es MUSS dann sicher aufbewahrt werden. Die Nutzung eines Passwort-Managers SOLLTE geprüft werden. Bei Passwort-Managern mit Funktionen oder Plug-ins, mit denen Passwörter über Onlinedienste Dritter synchronisiert oder anderweitig an Dritte übertragen werden, MÜSSEN diese Funktionen und Plug-ins deaktiviert werden. Ein Passwort MUSS gewechselt werden, wenn es unautorisierten Personen bekannt geworden ist oder der Verdacht dazu besteht.</t>
  </si>
  <si>
    <t>In Abhängigkeit von Einsatzzweck und Schutzbedarf MÜSSEN sichere Passwörter geeigneter Qualität gewählt werden. Das Passwort MUSS so komplex sein, dass es nicht leicht zu erraten ist. Das Passwort DARF NICHT zu kompliziert sein, damit Benutzende in der Lage sind, das Passwort mit vertretbarem Aufwand regelmäßig zu verwenden.</t>
  </si>
  <si>
    <t>IT-Systeme oder Anwendungen SOLLTEN NUR mit einem validen Grund zum Wechsel des Passworts auffordern. Reine zeitgesteuerte Wechsel SOLLTEN vermieden werden. Es MÜSSEN Maßnahmen ergriffen werden, um die Kompromittierung von Passwörtern zu erkennen. Ist dies nicht möglich, so SOLLTE geprüft werden, ob die Nachteile eines zeitgesteuerten Passwortwechsels in Kauf genommen werden können und Passwörter in gewissen Abständen gewechselt werden. Standardpasswörter MÜSSEN durch ausreichend starke Passwörter ersetzt werden. Vordefinierte Kennungen MÜSSEN geändert werden. Es SOLLTE sichergestellt werden, dass die mögliche Passwortlänge auch im vollen Umfang von verarbeitenden IT-Systemen geprüft wird. Nach einem Passwortwechsel DÜRFEN alte Passwörter NICHT mehr genutzt werden. Passwörter MÜSSEN so sicher wie möglich gespeichert werden. Bei Kennungen für technische Konten, Dienstkonten, Schnittstellen oder Vergleichbares SOLLTE ein Passwortwechsel sorgfältig geplant und gegebenenfalls mit den Anwendungsverantwortlichen abgestimmt werden. Bei der Authentisierung in vernetzten Systemen DÜRFEN Passwörter NICHT unverschlüsselt über unsichere Netze übertragen werden. Wenn Passwörter in einem Intranet übertragen werden, SOLLTEN sie verschlüsselt werden. Bei erfolglosen Anmeldeversuchen SOLLTEN die passwortverarbeitenden Anwendungen oder die IT-Systeme keinen Hinweis darauf geben, ob Passwort oder Kennung falsch sind.</t>
  </si>
  <si>
    <t>1.1. Einleitung
Institutionen speichern immer mehr Daten und sind gleichzeitig immer stärker auf sie angewiesen. Gehen Daten verloren, z. B. durch defekte Hardware, Malware oder versehentliches Löschen, können gravierende Schäden entstehen. Dies kann klassische IT-Systeme, wie Server oder Clients betreffen. Aber auch Router, Switches oder IoT-Geräte können schützenswerte Informationen, wie Konfigurationen, speichern. Deswegen umfasst der Begriff IT-System in diesem Baustein alle Formen von IT-Komponenten, die schützenswerte Informationen speichern.
Durch regelmäßige Datensicherungen lassen sich Auswirkungen von Datenverlusten minimieren. Eine Datensicherung soll gewährleisten, dass durch einen redundanten Datenbestand der Betrieb der Informationstechnik kurzfristig wiederaufgenommen werden kann, wenn Teile des aktiv genutzten Datenbestandes verloren gehen. Das Datensicherungskonzept nimmt somit auch eine zentrale Rolle in der Notfallplanung ein. Die wesentlichen Anforderungen der Notfallplanung, wie der maximal zulässige Datenverlust (Recovery Point Objective, RPO), sollten in dem Datensicherungskonzept berücksichtigt werden.
Zu einem vollständigen Datensicherungskonzept gehört nicht nur der Aspekt, wie Datensicherungen präventiv erstellt werden (Backup), sondern auch, wie angefertigte Datensicherungen auf dem Ursprungssystem wiederhergestellt werden (Restore). Für eine Datensicherung können die unterschiedlichsten Lösungen eingesetzt werden, wie beispielsweise:
• Storage-Systeme,
• Bandlaufwerke,
• mobile Wechseldatenträger (USB-Sticks oder externe Festplatten),
• optische Datenträger sowie
• Online-Lösungen.
Diese Lösungen werden im Folgenden als Speichermedien für die Datensicherung zusammengefasst. Dem gegenüber werden Datenspiegelungen über RAID-Systeme nicht als Datensicherung verstanden, da die gespiegelten Daten simultan verändert werden. Das bedeutet, dass eine Datenspiegelung über ein RAID-System zwar einem Ausfall durch einen Hardwaredefekt einzelner Datenträger vorbeugen kann, sie kann jedoch nicht vor einem unbeabsichtigten Überschreiben oder einer Infektion mit Schadsoftware schützen.
1.2. Zielsetzung
Ziel dieses Bausteins ist es, aufzuzeigen, wie Institutionen ein Datensicherungskonzept erstellen
können und wie sie anhand dessen ihre Daten angemessen gegen einen Datenverlust absichern
können.</t>
  </si>
  <si>
    <t>Der IT-Betrieb MUSS für jedes IT-System und darauf ausgeführten Anwendungen die Rahmenbedingungen für die Datensicherung erheben. Dazu MÜSSEN die Fachverantwortlichen für die Anwendungen ihre Anforderungen an die Datensicherung definieren. Der IT-Betrieb MUSS mindestens die nachfolgenden Rahmenbedingungen mit den Fachverantwortlichen abstimmen:
• zu sichernde Daten,
• Speichervolumen,
• Änderungsvolumen,
• Änderungszeitpunkte,
• Verfügbarkeitsanforderungen,
• Vertraulichkeitsanforderungen,
• Integritätsbedarf,
• rechtliche Anforderungen,
• Anforderungen an das Löschen und Vernichten der Daten sowie
• Zuständigkeiten für die Datensicherung.
Die Einflussfaktoren MÜSSEN nachvollziehbar und auf geeignete Weise festgehalten werden. Neue Anforderungen MÜSSEN zeitnah berücksichtigt werden.</t>
  </si>
  <si>
    <t>Der IT-Betrieb MUSS Verfahren festlegen, wie die Daten gesichert werden.
Für die Datensicherungsverfahren MÜSSEN Art, Häufigkeit und Zeitpunkte der Datensicherungen bestimmt werden. Dies MUSS wiederum auf Basis der erhobenen Einflussfaktoren und in Abstimmung mit den jeweiligen Fachverantwortlichen geschehen. Auch MUSS definiert sein, welche Speichermedien benutzt werden und wie die Transport- und Aufbewahrungsmodalitäten ausgestaltet sein müssen. Datensicherungen MÜSSEN immer auf separaten Speichermedien für die Datensicherung gespeichert werden. Besonders schützenswerte Speichermedien für die Datensicherung SOLLTEN nur während der Datensicherung und Datenwiederherstellung mit dem Netz der Institution oder dem Ursprungssystem verbunden werden.
In virtuellen Umgebungen sowie für Storage-Systeme SOLLTE geprüft werden, ob das IT-System ergänzend durch Snapshot-Mechanismen gesichert werden kann, um hierdurch mehrere schnell wiederherstellbare Zwischenversionen zwischen den vollständigen Datensicherungen zu erstellen.</t>
  </si>
  <si>
    <t>Der IT-Betrieb MUSS Datensicherungspläne je IT-System oder Gruppe von IT-Systemen auf Basis der festgelegten Verfahrensweise für die Datensicherung erstellen. Diese MÜSSEN festlegen, welche Anforderungen für die Datensicherung mindestens einzuhalten sind. Die Datensicherungspläne MÜSSEN mindestens eine kurze Beschreibung dazu enthalten:
• welche IT-Systeme und welche darauf befindlichen Daten durch welche Datensicherung gesichert werden,
• in welcher Reihenfolge IT-System und Anwendungen wiederhergestellt werden,
• wie die Datensicherungen erstellt und wiederhergestellt werden können,
• wie lange Datensicherungen aufbewahrt werden,
• wie die Datensicherungen vor unbefugtem Zugriff und Überschreiben gesichert werden,
• welche Parameter zu wählen sind sowie
• welche Hard- und Software eingesetzt wird.</t>
  </si>
  <si>
    <t>Regelmäßige Datensicherungen MÜSSEN gemäß den Datensicherungsplänen erstellt werden. Alle Mitarbeitenden MÜSSEN über die Regelungen zur Datensicherung informiert sein. Auch MÜSSEN sie darüber informiert werden, welche Aufgaben sie bei der Erstellung von Datensicherungen haben.</t>
  </si>
  <si>
    <t>Bevor schutzbedürftigen Informationen und Datenträger entsorgt werden, MÜSSEN sie sicher gelöscht oder vernichtet werden. Zu diesem Zweck MUSS der Prozess klar geregelt werden. Einzelne Mitarbeitende MÜSSEN darüber informiert werden, welche Aufgaben sie zum sicheren Löschen und Vernichten erfüllen müssen. Der Prozess zum Löschen und Vernichten von Datenträgern MUSS auch Datensicherungen, wenn erforderlich, berücksichtigen.
Der Standort von Vernichtungseinrichtungen auf dem Gelände der Institution MUSS klar geregelt sein. Dabei MUSS auch berücksichtigt werden, dass Informationen und Betriebsmittel eventuell erst gesammelt und erst später gelöscht oder vernichtet werden. Eine solche zentrale Sammelstelle MUSS vor unbefugten Zugriffen abgesichert werden.</t>
  </si>
  <si>
    <t>Die zentrale Verwaltungsstelle MUSS sicherstellen, dass durch die Weitergabe von Informationen nicht gegen rechtliche Rahmenbedingungen verstoßen wird.
Die zentrale Verwaltungsstelle MUSS festlegen, wer welche Informationen erhalten und weitergeben darf. Es MUSS festgelegt werden, auf welchen Wegen die jeweiligen Informationen ausgetauscht werden dürfen. Alle Beteiligten MÜSSEN vor dem Austausch von Informationen sicherstellen, dass die empfangende Stelle die notwendigen Berechtigungen für den Erhalt und die Weiterverarbeitung der Informationen besitzt.</t>
  </si>
  <si>
    <t>Bevor Informationen ausgetauscht werden, MUSS die Institution festlegen, wie schutzbedürftig die Informationen sind. Sie MUSS festlegen, wie die Informationen bei der Übertragung zu schützen sind.
Falls schutzbedürftige Daten übermittelt werden, MUSS die Institution die Empfangenden darüber informieren, wie schutzbedürftig die Informationen sind. Falls die Informationen schutzbedürftig sind, MUSS die Institution die Empfangenden darauf hingewiesen werden, dass diese die Daten ausschließlich zu dem Zweck nutzen dürfen, zu dem sie übermittelt wurden.</t>
  </si>
  <si>
    <t>Fachverantwortliche MÜSSEN die Mitarbeitenden über die Rahmenbedingungen jedes Informationsaustauschs informieren. Die Fachverantwortlichen MÜSSEN sicherstellen, dass die Mitarbeitenden wissen, welche Informationen sie wann, wo und wie weitergeben dürfen.</t>
  </si>
  <si>
    <t>Für alle betriebenen IT-Komponenten MUSS das jeweilige Rollen- und Berechtigungskonzept auch Rollen und zugehörige Berechtigungen für den IT-Betrieb festlegen. Für die Betriebsmittel MUSS ebenfalls ein Rollen- und Berechtigungskonzept erstellt werden.
Das Rollen- und Berechtigungskonzept für den IT-Betrieb MUSS die IT-Nutzung von ITBetriebsaufgaben trennen. Administrationsaufgaben und sonstige Betriebsaufgaben MÜSSEN durch unterschiedliche Rollen getrennt werden. Grundsätzlich SOLLTE der IT-Betrieb für unterschiedliche Betriebstätigkeiten unterschiedliche Rollen festlegen, die für die jeweiligen Tätigkeiten die erforderlichen Berechtigungen besitzen. Sammel-Accounts DÜRFEN NUR in begründeten Ausnahmefällen eingerichtet werden.
Die Rollen und Berechtigungen MÜSSEN regelmäßig geprüft und auf die aktuellen Gegebenheiten angepasst werden. Insbesondere MÜSSEN die Berechtigungen von ausgeschiedenem Personal auf den IT-Komponenten entfernt werden. Ebenso MÜSSEN die Rollen und Berechtigungen gelöscht werden, wenn IT-Komponenten außer Betrieb genommenen werden.</t>
  </si>
  <si>
    <t>Für jede Administrationsaufgabe MUSS eine Vertretung benannt werden. Die Vertretung MUSS über die notwendigen administrativen Berechtigungen (organisatorisch und technisch) verfügen, um die Tätigkeit durchführen zu können. Eine benannte Vertretung MUSS über die im Kontext der Administrationsaufgabe notwendigen Kenntnisse verfügen.
Die Regelung der Vertretung MUSS Mangel- und Notfallsituationen berücksichtigen.</t>
  </si>
  <si>
    <t>Administrative Tätigkeiten MÜSSEN nachweisbar sein. Dafür MUSS mindestens festgehalten werden,
• welche Änderung bei einer Tätigkeit durchgeführt wurde,
• wer eine Tätigkeit durchgeführt hat und
• wann eine Tätigkeit durchgeführt wurde.
Die Institution MUSS jederzeit nachweisen können, welche Person welche administrativen Tätigkeiten durchgeführt hat. Dazu SOLLTEN alle Administrierenden über eine eigene Zugangskennung verfügen. Auch Vertretungen von Administrierenden SOLLTEN eigene Zugangskennungen erhalten. Jeder Anmeldevorgang (Login) über eine Administrationskennung MUSS protokolliert werden.</t>
  </si>
  <si>
    <t>Administrative Schnittstellen und Funktionen DÜRFEN NUR berechtigten Personen zur Verfügung stehen. Für diese Schnittstellen und Funktionen MÜSSEN geeignete Verfahren zur Authentisierung festgelegt werden. Es MUSS sichergestellt sein, dass IT-Administrationstätigkeiten nur durchgeführt werden können, falls vorher eine dementsprechende Authentisierung erfolgt ist.
Es MUSS festgelegt werden, welche Protokolle für Administrationsschnittstellen verwendet werden dürfen, so dass die bei der Administration stattfindende Kommunikation abgesichert ist.</t>
  </si>
  <si>
    <t>1.1. Einleitung
Es ist eine große Herausforderung, die in einer Institution eingesetzten Komponenten der Informationstechnik korrekt und zeitnah zu aktualisieren. So zeigt sich in der Praxis, dass vorhandene Sicherheitslücken oder Betriebsstörungen häufig auf mangelhafte oder fehlende Patches und Änderungen zurückzuführen sind. Ein fehlendes oder vernachlässigtes Patch- und Änderungsmanagement führt daher schnell zu möglichen Angriffspunkten.
Aufgabe des Patch- und Änderungsmanagements ist es allgemein, verändernde Eingriffe in Anwendungen, Infrastruktur, Dokumentationen, Prozesse und Verfahren steuer- und kontrollierbar zu gestalten.
1.2. Zielsetzung
In diesem Baustein wird aufgezeigt, wie ein funktionierendes Patchmanagement in einer Institution aufgebaut und wie der entsprechende Prozess kontrolliert und optimiert werden kann.
Über das Patchmanagement hinaus beinhaltet der Baustein jedoch auch einige Kernaspekte eines Änderungsmanagements, die für die Informationssicherheit relevant sind. Mit Änderungsmanagement wird die Aufgabe bezeichnet, Änderungen zu planen und zu steuern.</t>
  </si>
  <si>
    <t>1.1. Einleitung
Der IT-Betrieb (engl. IT Operations) stellt eine Organisationseinheit und den zugehörigen Geschäftsprozess innerhalb der Informationstechnik dar. Der Prozess beschreibt die Aufgaben mit allen Tätigkeiten, die durch die Organisationseinheit IT-Betrieb umgesetzt werden. Die IT umfasst alle IT-Komponenten einer Institution, insbesondere IT-Systeme, -Dienste, -Anwendungen, -Plattformen und Netze. Zum IT-Betrieb zählen unter anderem die folgenden Aufgaben:
• die Verwaltung, inklusive Inventarisierung und Dokumentation
• die Mitwirkung bei der Beschaffung
• die In- und Außerbetriebnahme, inklusive Austausch von IT
• die IT-Administration
• das IT-Monitoring
• das IT Incident Management.
 Die ordnungsgemäße, sichere und korrekte Ausführung des IT-Betriebs ist unabdingbar, um die Funktionsfähigkeit der IT zu gewährleisten. Hierzu legt der IT-Betrieb Rahmenbedingungen beispielsweise für die Prozessgestaltung fest und stellt sicher, dass diese eingehalten werden.
Außerdem muss der IT-Betrieb auch die eigenen verwendeten Betriebsmittel, also die spezifischen ITKomponenten, die für betriebliche Zwecke des IT-Betriebs eingesetzt werden, in angemessenem Umfang zur Verfügung stellen und deren Funktionsfähigkeit gewährleisten. Die betriebene IT umfasst also immer auch die Betriebsmittel des IT-Betriebs selbst. Diesen Betriebsmitteln kommt aus Sicherheitsperspektive eine besondere Bedeutung zu. Auf ihnen werden viele für die IT-Komponenten und deren Funktionsfähigkeit wichtige Informationen vorgehalten, die ein attraktives Ziel für einen Angriff bieten und daher geschützt werden müssen. Außerdem ist ihre Verfügbarkeit für den ITBetrieb wesentlich.
1.2. Zielsetzung
Ziel dieses Bausteins ist es, die Informationssicherheit als integralen Bestandteil bei allen allgemein gültigen Aspekten des IT-Betriebs zu etablieren. Mit der Umsetzung dieses Bausteins sorgt die Institution dafür, dass die Tätigkeiten des allgemeinen IT-Betriebs, durch die die Funktionsfähigkeit der IT sichergestellt wird, ordnungsgemäß und systematisch durchgeführt werden.</t>
  </si>
  <si>
    <t>1.1. Einleitung
Der Zugang zu schützenswerten Ressourcen einer Institution ist auf berechtigte Benutzende und berechtigte IT-Komponenten einzuschränken. Benutzende und IT-Komponenten müssen zweifelsfrei identifiziert und authentisiert werden. Die Verwaltung der dafür notwendigen Informationen wird als Identitätsmanagement bezeichnet.
Beim Berechtigungsmanagement geht es darum, ob und wie Benutzende oder IT-Komponenten auf Informationen oder Dienste zugreifen und diese benutzen dürfen, ihnen also basierend auf ihren Rechten Zutritt, Zugang oder Zugriff zu gewähren oder zu verweigern ist. Berechtigungsmanagement bezeichnet die Prozesse, die für Zuweisung, Entzug und Kontrolle der Rechte erforderlich sind.
Die Übergänge zwischen den beiden Begriffen sind fließend, daher wird in diesem Baustein der Begriff Identitäts- und Berechtigungsmanagement (englisch Identity and Access Management, IAM) benutzt. Zur besseren Verständlichkeit wird in diesem Baustein der Begriff „Benutzendenkennung“ bzw. „Kennung“ synonym für „Benutzendenkonto“, „Konto“, „Login“ und „Account“ verwendet. In diesem Baustein wird der Begriff „Passwort“ als allgemeine Bezeichnung für „Passphrase“, „PIN“ oder „Kennwort“ verwendet.
1.2. Zielsetzung
Ziel des Bausteins ist es, dass Benutzende oder auch IT-Komponenten ausschließlich auf die ITRessourcen und Informationen zugreifen können, die sie für ihre Arbeit benötigen und für die sie autorisiert sind, und unautorisierten Benutzenden oder IT-Komponenten den Zugriff zu verwehren. Dazu werden Anforderungen formuliert, mit denen Institutionen ein sicheres Identitäts- und Berechtigungsmanagement aufbauen sollten.</t>
  </si>
  <si>
    <t>Wenn IT-Komponenten, Software oder Konfigurationsdaten geändert werden, MUSS es dafür Vorgaben geben, die auch Sicherheitsaspekte berücksichtigen. Diese MÜSSEN in einem Konzept für das Patch- und Änderungsmanagement festgehalten und befolgt werden. Alle Patches und Änderungen MÜSSEN geeignet geplant, genehmigt und dokumentiert werden. Patches und Änderungen SOLLTEN vorab geeignet getestet werden (siehe hierzu auch OPS.1.1.6 Software-Tests und Freigaben). Wenn Patches installiert und Änderungen durchgeführt werden, MÜSSEN RückfallLösungen vorhanden sein. Bei größeren Änderungen MUSS zudem der oder die ISB beteiligt sein. Insgesamt MUSS sichergestellt werden, dass das angestrebte Sicherheitsniveau während und nach den Änderungen erhalten bleibt. Insbesondere SOLLTEN auch die gewünschten Sicherheitseinstellungen erhalten bleiben.</t>
  </si>
  <si>
    <t>Innerhalb der Strategie zum Patch- und Änderungsmanagement MUSS definiert werden, wie mit integrierten Update-Mechanismen (Autoupdate) der eingesetzten Software umzugehen ist. Insbesondere MUSS festgelegt werden, wie diese Mechanismen abgesichert und passend konfiguriert werden. Außerdem SOLLTEN neue Komponenten daraufhin überprüft werden, welche UpdateMechanismen sie haben.</t>
  </si>
  <si>
    <t>IT-Systeme und Software SOLLTEN regelmäßig aktualisiert werden.
Grundsätzlich SOLLTEN Patches zeitnah nach Veröffentlichung eingespielt werden. Basierend auf dem Konzept für das Patch- und Änderungsmanagement MÜSSEN Patches zeitnah nach Veröffentlichung bewertet und entsprechend priorisiert werden. Für die Bewertung SOLLTE geprüft werden, ob es zu diesem Patch bekannte Schwachstellen gibt. Es MUSS entschieden werden, ob der Patch eingespielt werden soll. Wenn ein Patch eingespielt wird, SOLLTE kontrolliert werden, ob dieser auf allen relevanten Systemen zeitnah erfolgreich eingespielt wurde. Wenn ein Patch nicht eingespielt wird, MÜSSEN die Entscheidung und die Gründe dafür dokumentiert werden.
Falls Hardware- oder Software-Produkte eingesetzt werden sollen, die nicht mehr von den Herstellenden unterstützt werden oder für die kein Support mehr vorhanden ist, MUSS geprüft werden, ob diese dennoch sicher betrieben werden können. Ist dies nicht der Fall, DÜRFEN diese Hardware- oder Software-Produkte NICHT mehr verwendet werden.</t>
  </si>
  <si>
    <t>Es MUSS ein Konzept erstellt werden, das beschreibt, welche IT-Systeme vor Schadprogrammen geschützt werden müssen. Hierbei MÜSSEN auch IoT-Geräte und Produktionssysteme berücksichtigt werden. Außerdem MUSS festgehalten werden, wie der Schutz zu erfolgen hat. Ist kein verlässlicher Schutz möglich, so SOLLTEN die identifizierten IT-Systeme NICHT betrieben werden. Das Konzept SOLLTE nachvollziehbar dokumentiert und aktuell gehalten werden.</t>
  </si>
  <si>
    <t>Es MUSS geprüft werden, welche Schutzmechanismen die verwendeten IT-Systeme sowie die darauf genutzten Betriebssysteme und Anwendungen bieten. Diese Mechanismen MÜSSEN genutzt werden, sofern es keinen mindestens gleichwertigen Ersatz gibt oder gute Gründe dagegen sprechen. Werden sie nicht genutzt, MUSS dies begründet und dokumentiert werden.</t>
  </si>
  <si>
    <t>Abhängig vom verwendeten Betriebssystem, anderen vorhandenen Schutzmechanismen sowie der Verfügbarkeit geeigneter Virenschutzprogramme MUSS für den konkreten Einsatzzweck ein entsprechendes Schutzprogramm ausgewählt und installiert werden.
Für Gateways und IT-Systeme, die dem Datenaustausch dienen, MUSS ein geeignetes Virenschutzprogramm ausgewählt und installiert werden. Es DÜRFEN NUR Produkte für den Enterprise-Bereich mit auf die Institution zugeschnittenen Serviceund Supportleistungen eingesetzt werden. Produkte für die reine Heimanwendung oder Produkte ohne Support DÜRFEN NICHT im professionellen Wirkbetrieb eingesetzt werden.
Cloud-Dienste zur Verbesserung der Detektionsleistung der Virenschutzprogramme SOLLTEN genutzt werden. Falls Cloud-Funktionen solcher Produkte verwendet werden, MUSS sichergestellt werden, dass dies nicht im Widerspruch zum Daten- oder Geheimschutz steht. Neben Echtzeit- und OnDemand-Scans MUSS eine eingesetzte Lösung die Möglichkeit bieten, auch komprimierte Daten nach Schadprogrammen zu durchsuchen</t>
  </si>
  <si>
    <t>Das Virenschutzprogramm MUSS für seine Einsatzumgebung geeignet konfiguriert werden. Die Erkennungsleistung SOLLTE dabei im Vordergrund stehen, sofern nicht Datenschutz- oder Leistungsgründe im jeweiligen Einzelfall dagegen sprechen. Wenn sicherheitsrelevante Funktionen des Virenschutzprogramms nicht genutzt werden, SOLLTE dies begründet und dokumentiert werden. Bei Schutzprogrammen, die speziell für die Desktop-Virtualisierung optimiert sind, SOLLTE nachvollziehbar dokumentiert sein, ob auf bestimmte Detektionsverfahren zugunsten der Leistung verzichtet wird. Es MUSS sichergestellt werden, dass die Benutzenden keine sicherheitsrelevanten Änderungen an den Einstellungen der Antivirenprogramme vornehmen können.</t>
  </si>
  <si>
    <t>Benutzende MÜSSEN regelmäßig über die Bedrohung durch Schadprogramme aufgeklärt werden. Sie MÜSSEN die grundlegenden Verhaltensregeln einhalten, um die Gefahr eines Befalls durch Schadprogramme zu reduzieren. Dateien, E-Mails, Webseiten usw. aus nicht vertrauenswürdigen Quellen SOLLTEN NICHT geöffnet werden. Sie MÜSSEN entsprechenden Kontaktpersonen für den Fall eines Verdacht auf eine Infektion mit einem Schadprogramm bekannt sein. Sie MÜSSEN sich an die ihnen benannten Kontaktpersonen wenden, wenn der Verdacht auf eine Infektion mit einem Schadprogramm besteht.</t>
  </si>
  <si>
    <t>Alle sicherheitsrelevanten Ereignisse von IT-Systemen und Anwendungen MÜSSEN protokolliert werden. Sofern die in der Protokollierungsrichtlinie als relevant definierten IT-Systeme und Anwendungen über eine Protokollierungsfunktion verfügen, MUSS diese benutzt werden. Wenn die Protokollierung eingerichtet wird, MÜSSEN dabei die Vorgaben des herstellenden Unternehmens für die jeweiligen IT-Systeme oder Anwendungen beachtet werden.
In angemessenen Intervallen MUSS stichpunktartig überprüft werden, ob die Protokollierung noch korrekt funktioniert. Die Prüfintervalle MÜSSEN in der Protokollierungsrichtlinie definiert werden.
Falls betriebs- und sicherheitsrelevante Ereignisse nicht auf einem IT-System protokolliert werden können, MÜSSEN zusätzliche IT-Systeme zur Protokollierung (z. B. von Ereignissen auf Netzebene) integriert werden.</t>
  </si>
  <si>
    <t>1.1. Einleitung
Unter Telearbeit wird jede auf die Informations- und Kommunikationstechnik gestützte Tätigkeit verstanden, die ganz oder teilweise außerhalb der Geschäftsräume und Gebäude der Institution verrichtet wird. Bei der heimbasierten Telearbeit arbeiten die Mitarbeitenden regelmäßig tages- oder stundenweise abwechselnd an ihrem Arbeitsplatz in den Räumlichkeiten der Institution und am häuslichen Arbeitsplatz. 
1.2. Zielsetzung
Das Ziel des Bausteins ist der Schutz von Informationen, die während der Telearbeit gespeichert, verarbeitet und übertragen werden. Dazu werden typische Gefährdungen aufgezeigt und spezielle Anforderungen an die sichere Telearbeit definiert.</t>
  </si>
  <si>
    <t>Alle relevanten Aspekte der Telearbeit MÜSSEN geregelt werden. Zu Informationszwecken MÜSSEN den Telearbeitenden die geltenden Regelungen oder ein dafür vorgesehenes Merkblatt ausgehändigt werden, das die zu beachtenden Sicherheitsmaßnahmen erläutert. Alle strittigen Punkte MÜSSEN entweder durch Betriebsvereinbarungen oder durch zusätzlich zum Arbeitsvertrag getroffene individuelle Vereinbarungen zwischen dem Mitarbeitenden und der Institution geregelt werden. Die Regelungen MÜSSEN regelmäßig aktualisiert werden.</t>
  </si>
  <si>
    <t>Anhand eines Leitfadens MÜSSEN die Mitarbeitenden für die Gefahren sensibilisiert werden, die mit der Telearbeit verbunden sind. Außerdem MÜSSEN sie in die entsprechenden Sicherheitsmaßnahmen der Institution eingewiesen und im Umgang mit diesen geschult werden. Die Schulungs- und Sensibilisierungsmaßnahmen für Mitarbeitenden SOLLTEN regelmäßig wiederholt werden.</t>
  </si>
  <si>
    <t>Eine Richtlinie zur Behandlung von Sicherheitsvorfällen MUSS erstellt werden. Darin MÜSSEN Zweck und Ziel der Richtlinie definiert sowie alle Aspekte der Behandlung von Sicherheitsvorfällen geregelt werden. So MÜSSEN Verhaltensregeln für die verschiedenen Arten von Sicherheitsvorfällen beschrieben sein. Zusätzlich MUSS es für alle Mitarbeitenden zielgruppenorientierte und praktisch anwendbare Handlungsanweisungen geben. Weiterhin SOLLTEN die Schnittstellen zu anderen Managementbereichen berücksichtigt werden, z. B. zum Notfallmanagement.
Die Richtlinie MUSS allen Mitarbeitenden bekannt sein. Sie MUSS mit dem IT-Betrieb abgestimmt und durch die Institutionsleitung verabschiedet sein. Die Richtlinie MUSS regelmäßig geprüft und</t>
  </si>
  <si>
    <t>Von einem Sicherheitsvorfall MÜSSEN alle betroffenen internen und externen Stellen zeitnah informiert werden. Dabei MUSS geprüft werden, ob der oder die Datenschutzbeauftragte, der Betriebsund Personalrat sowie Mitarbeitende aus der Rechtsabteilung einbezogen werden müssen. Ebenso MÜSSEN die Meldepflichten für Behörden und regulierte Branchen berücksichtigt werden. Außerdem MUSS gewährleistet sein, dass betroffene Stellen über die erforderlichen Maßnahmen informiert werden.</t>
  </si>
  <si>
    <t>1.1. Einleitung
Die Gruppe der Office-Produkte umfasst in erster Linie Anwendungen, die dazu dienen, Dokumente zu erstellen, zu bearbeiten oder zu betrachten. Dazu zählen unter anderem die freie Anwendung LibreOffice und die proprietäre Anwendung Microsoft Office, die in vielen Institutionen genutzt werden. Office-Produkte gehören für die meisten Institutionen zur notwendigen IT-Grundausstattung. Sie umfassen unter anderem Programme zur Textverarbeitung, Tabellenkalkulation und Erstellung von Präsentationen sowie Zeichenprogramme und einfache Datenbanksysteme.
1.2. Zielsetzung
Ziel des vorliegenden Bausteins ist der Schutz der Informationen, die durch Office-Produkte verarbeitet und genutzt werden. Dazu werden spezielle Anforderungen an die Funktionsweise der Komponenten von Office-Produkten gestellt. Der Baustein zeigt Anforderungen auf, die zur Absicherung von Office-Produkten vor spezifischen Gefährdungen erfüllt werden sollten.</t>
  </si>
  <si>
    <t>1.1. Einleitung
Um Schäden zu begrenzen und um weitere Schäden zu vermeiden, müssen erkannte Sicherheitsvorfälle schnell und effizient bearbeitet werden. Dafür ist es notwendig, ein vorgegebenes und erprobtes Verfahren zur Behandlung von Sicherheitsvorfällen zu etablieren (Security Incident Handling oder auch Security Incident Response).
Ein Sicherheitsvorfall kann sich stark auf eine Institution auswirken und große Schäden nach sich ziehen. Solche Vorfälle sind beispielsweise Fehlkonfigurationen, die dazu führen, dass vertrauliche Informationen offengelegt werden, oder kriminelle Handlungen, wie z. B. Angriffe auf Server, der Diebstahl von vertraulichen Informationen sowie Sabotage oder Erpressung mit IT-Bezug.
Die Ursachen für Sicherheitsvorfälle sind vielfältig, so spielen unter anderem Malware, veraltete Systeminfrastrukturen sowie Innentäter und Innentäterinnen eine Rolle. Angreifende nutzen aber auch oft Zero-Day-Exploits aus, also Sicherheitslücken in Programmen, für die es noch keinen Patch gibt. Eine weitere ernstzunehmende Gefährdung sind sogenannte Advanced Persistent Threats (APT).
Außerdem könnten sich Benutzende, der IT-Betrieb oder externe Dienstleistende falsch verhalten, sodass Systemparameter sicherheitskritisch geändert werden oder sie gegen interne Richtlinien verstoßen. Weiter ist als Ursache denkbar, dass Zugriffsrechte verletzt werden, dass Software und Hardware geändert oder schutzbedürftige Räume und Gebäude unzureichend gesichert werden.
1.2. Zielsetzung
Ziel dieses Bausteins ist es, einen systematischen Weg aufzuzeigen, wie ein Konzept zur Behandlung von Sicherheitsvorfällen erstellt werden kann.</t>
  </si>
  <si>
    <t>1.1. Einleitung
Schadprogramme sind Programme, die in der Regel ohne Wissen und Einwilligung der Benutzenden schädliche Funktionen auf einem IT-System ausführen. Diese Schadfunktionen können ein breites Feld abdecken, das von Spionage über Erpressung (sogenannte Ransomware) bis hin zur Sabotage und Zerstörung von Informationen oder gar Geräten reicht.
Schadprogramme können grundsätzlich auf allen Betriebssystemen und IT-Systemen ausgeführt werden. Dazu gehören neben klassischen IT-Systemen wie Clients und Servern auch mobile Geräte wie Smartphones. Netzkomponenten wie Router, Industriesteuerungsanlagen und sogar IoT-Geräte wie vernetzte Kameras sind heutzutage ebenfalls vielfach durch Schadprogramme gefährdet.
Schadprogramme verbreiten sich auf klassischen IT-Systemen zumeist über E-Mail-Anhänge, manipulierte Webseiten (Drive-by-Downloads) oder Datenträger. Smartphones werden in der Regel über die Installation von schädlichen Apps infiziert, auch Drive-by-Downloads sind möglich. Darüber hinaus sind offene Netzschnittstellen, fehlerhafte Konfigurationen und Softwareschwachstellen häufige Einfallstore auf allen IT-Systemen.
In diesem Baustein wird der Begriff „Virenschutzprogramm“ verwendet. „Viren“ stehen dabei als Synonym für alle Arten von Schadprogrammen. Gemeint ist mit „Virenschutzprogramm“ demnach ein Programm zum Schutz vor jeglicher Art von Schadprogrammen.
1.2. Zielsetzung
Dieser Baustein beschreibt Anforderungen, die zu erfüllen und umzusetzen sind, um eine Institution effektiv gegen Schadprogramme zu schützen.</t>
  </si>
  <si>
    <t>1.1. Einleitung
Unter IT-Administration werden Tätigkeiten hauptsächlich innerhalb des IT-Betriebs verstanden, für die administrative Rechte benötigt werden und die die Konfiguration von IT-Komponenten verändern. Administrierende sorgen nicht nur dafür, dass die IT-Komponenten verfügbar bleiben, sondern setzen auch Maßnahmen für die Informationssicherheit um und überprüfen, ob diese wirksam sind.
Zu den Tätigkeitsbereichen der Administrierenden gehört es unter anderem, die IT einer Institution einzurichten, zu konfigurieren, zu überprüfen und bestehende IT zu ändern. Hierzu zählt ebenfalls die Fachadministration, also die IT-Administration von Anwendungen, für deren Betrieb der entsprechende Fachbereich statt der Organisationseinheit IT-Betrieb zuständig ist.
Administrative Rechte für IT-Komponenten (also insbesondere für IT-Systeme, IT-Dienste, Anwendungen, IT-Plattformen und Netze) sind privilegierte Rechte, die neben den Zugängen auch Zugriffe über das Netz sowie physikalische Zutritte umfassen können. Daher sind sowohl die administrativen Rechte auf organisatorischer Ebene als auch die Administrationswerkzeuge selber ein attraktives Ziel für Angreifer. Wesentlich für die Sicherheit der IT-Administration sind die ordnungsgemäße und nachvollziehbare Durchführung aller administrativen Tätigkeiten und die Absicherung der dafür benötigten Hilfsmittel.
1.2. Zielsetzung
Ziel dieses Bausteins ist es, die Informationssicherheit als integralen Bestandteil bei der ordnungsgemäßen IT-Administration zu etablieren. Mit der Umsetzung dieses Bausteins sorgt die Institution einerseits dafür, dass die für die Sicherheit des Informationsverbunds erforderlichen Tätigkeiten der IT-Administration ordnungsgemäß und systematisch durchgeführt werden. Andererseits reagiert die Institution damit auch auf die besonderen Gefährdungen, die sich aus dem Umgang mit privilegierten Rechten und aus dem Zugang zu schützenswerten Bereichen der Institution zwangsläufig ergeben.</t>
  </si>
  <si>
    <t>1.1. Einleitung
Informationen werden zwischen Sendenden und Empfangenden über unterschiedliche Kommunikationswege übertragen, wie z. B. persönliche Gespräche, Telefonate, Briefpost, Wechseldatenträger oder Datennetze. Regeln zum Informationsaustausch stellen sicher, dass vertrauliche Informationen nur an berechtigte Personen weitergegeben werden. Solche Regelungen sind besonders dann notwendig, wenn Informationen über externe Datennetze übermittelt werden.
1.2. Zielsetzung
Ziel dieses Bausteins ist es, den Informationsaustausch zwischen verschiedenen Kommunikationspartnern abzusichern. Mithilfe dieses Bausteins lässt sich ein Konzept zum sicheren Informationsaustausch erstellen.</t>
  </si>
  <si>
    <t>1.1. Einleitung
Das Löschen und Vernichten stellt einen essentiellen Bestandteil im Lebenszyklus von Informationen auf Datenträgern dar. Unter dem Begriff Datenträger werden in diesem Baustein analoge Datenträger wie Papier oder Filme, sowie digitale Datenträger wie Festplatten, SSDs oder CDs zusammengefasst.
Werden Datenträger ausgesondert, könnten die darauf enthaltenen Informationen offengelegt werden, wenn die Datenträger zuvor nicht sicher gelöscht bzw. vollständig vernichtet worden sind. Dies kann neben Clients und Server alle IT-Systeme, wie IoT-Geräte (z. B. Smart-TVs) betreffen, auf denen vermeintlich nur unbedeutende Informationen abgespeichert sind. IoT-Geräte sind jedoch häufig über ein WLAN verbunden und speichern die hierfür erforderlichen Zugangsdaten. Diese Zugangsdaten können wiederum selbst eine schützenswerte Information sein und dürfen nicht an Unbefugte gelangen.
Gewöhnliche Löschvorgänge über die Funktionen des Betriebssystems bewirken in der Regel kein sicheres Löschen der Informationen, das verhindert, dass die Daten wieder rekonstruiert werden können. Um Informationen sicher zu löschen, bedarf es daher spezieller Verfahren. Datenträger können jedoch nur effektiv in ihrer Gesamtheit sicher gelöscht werden und dies ist bei einzelnen Dateien meist nur mit Einschränkungen möglich.
Zusätzlich existieren gesetzlichen Bestimmungen, wie das Handelsgesetzbuch oder Datenschutzgesetze, die weitreichende Konsequenzen für das Löschen und Vernichten von Dokumenten nach sich ziehen. Einerseits ergeben sich hieraus Aufbewahrungsfristen für beispielsweise Geschäftsabschlüsse, Bilanzen oder Verträge, die ein frühzeitiges Löschen verbieten. Andererseits leiten sich aus diesen gesetzlichen Bestimmungen Rechtsansprüche auf das sichere und zeitnahe Löschen von Daten ab, wenn z. B. personenbezogene Daten betroffen sind.
1.2. Zielsetzung
In diesem Baustein wird beschrieben, wie Informationen in Institutionen sicher gelöscht und vernichtet werden und wie ein entsprechendes, ganzheitliches Konzept dazu erstellt wird.</t>
  </si>
  <si>
    <t>1.1. Einleitung
Damit ein verlässlicher IT-Betrieb gewährleistet ist, sollten IT-Systeme und Anwendungen entweder alle oder zumindest ausgewählte betriebs- und sicherheitsrelevante Ereignisse protokollieren, d. h. sie automatisch speichern und für die Auswertung bereitstellen. Eine Protokollierung wird in vielen Institutionen eingesetzt, um Hard- und Softwareprobleme sowie Ressourcenengpässe rechtzeitig entdecken zu können. Aber auch Sicherheitsprobleme und Angriffe auf die betriebenen Netzdienste können anhand von Protokollierungsdaten nachvollzogen werden. Ebenso können mit solchen Daten durch forensische Untersuchungen Beweise gesichert werden, nachdem ein Angriff auf IT-Systeme oder Anwendungen bekannt wurde.
In jedem Informationsverbund werden lokal Protokollierungsdaten von einer Vielzahl von ITSystemen und Anwendungen generiert. Um jedoch einen Gesamtüberblick über einen Informationsverbund zu erhalten, können die von verschiedenen IT-Systemen und Anwendungen generierten Protokollierungsereignisse an eine dedizierte Protokollierungsinfrastruktur gesendet und dort zentral gespeichert werden. Nur so lassen sich die Protokollierungsdaten an einer zentralen Stelle auswählen, filtern und systematisch auswerten.
1.2. Zielsetzung
Ziel des Bausteins ist es, alle relevanten Daten sicher zu erheben, zu speichern und geeignet für die Auswertung bereitzustellen, damit möglichst alle sicherheitsrelevanten Ereignisse protokolliert werden können</t>
  </si>
  <si>
    <t>Alle Benutzenden MÜSSEN geeignet bezüglich der Gefährdungen durch Aktive Inhalte in OfficeDateien sensibilisiert werden. Die Benutzenden MÜSSEN zum Umgang mit Dokumenten aus externen Quellen geeignet sensibilisiert werden.
Die Benutzenden SOLLTEN über die Möglichkeiten und Grenzen von Sicherheitsfunktionen der eingesetzten Software und der genutzten Speicherformate informiert werden. Den Benutzenden SOLLTE vermittelt werden, mit welchen Funktionen sie Dokumente vor nachträglicher Veränderung und Bearbeitung schützen können.
Benutzende SOLLTEN im Umgang mit den Verschlüsselungsfunktionen in Office-Produkten sensibilisiert werden.</t>
  </si>
  <si>
    <t>1.1. Einleitung
Webbrowser sind Anwendungsprogramme, die (Hypertext-) Dokumente, Bilder, Video-, Audio- und andere Datenformate aus dem Internet abrufen, verarbeiten, darstellen, ausgeben und auf lokalen ITSystemen speichern können. Ebenso können Webbrowser auch Daten ins Internet übertragen. Stationäre und mobile Clients sind heute ohne Webbrowser nicht vorstellbar, weil sehr viele private und geschäftliche Anwendungen entsprechende Inhalte nutzen. Gleichzeitig werden diese Inhalte im Internet immer vielfältiger. Die meisten Webseiten nutzen eingebettete Videos, animierte Elemente und andere aktive Inhalte. Moderne Webbrowser decken zudem eine große Bandbreite an Zusatzfunktionen ab, indem sie Plug-ins und externe Bibliotheken einbinden. Hinzu kommen Erweiterungen für bestimmte Funktionen, Datenformate und Inhalte. Die Komplexität moderner Webbrowser bietet ein hohes Potenzial für gravierende konzeptionelle Fehler und programmtechnische Schwachstellen. Sie erhöht nicht nur die möglichen Gefahren für Angriffe aus dem Internet, sondern birgt zusätzliche Risiken durch Programmier- und Bedienungsfehler. Die Risiken für die Vertraulichkeit und Integrität von Daten sind erheblich. Ebenso ist die Verfügbarkeit des gesamten IT-Systems durch solche Schwachstellen bedroht. Internetinhalte müssen demzufolge aus Sicht des Webbrowsers grundsätzlich als nicht vertrauenswürdig angesehen werden.
1.2. Zielsetzung
Ziel dieses Bausteins ist es, Sicherheitsanforderungen für Webbrowser, die auf Clients, also auf stationären und mobilen IT-Systemen sowie auch auf Tablets und Smartphones, eingesetzt werden, zu beschreiben.</t>
  </si>
  <si>
    <t>Der eingesetzte Webbrowser MUSS sicherstellen, dass jede Instanz und jeder Verarbeitungsprozess nur auf die eigenen Ressourcen zugreifen kann (Sandboxing). Webseiten MÜSSEN als eigenständige Prozesse oder mindestens als eigene Threads voneinander isoliert werden. Plug-ins und Erweiterungen MÜSSEN ebenfalls in isolierten Bereichen ausgeführt werden.
Der verwendete Webbrowser MUSS die Content Security Policy (CSP) umsetzen. Der aktuell höchste Level der CSP SOLLTE erfüllt werden.
Der Browser MUSS Maßnahmen zur Same-Origin-Policy und Subresource Integrity unterstützen.</t>
  </si>
  <si>
    <t>Es MUSS eine Funktionsebene für die Domäne(n) und die Gesamtstruktur von mindestens Windows Server 2016 gewählt werden. Ein bedarfsgerechtes Berechtigungskonzept für die Domäne(n) und die Gesamtstruktur MUSS entworfen werden. Dabei MUSS berücksichtigt werden, dass zwischen den einzelnen Domänen einer Gesamtstruktur produktbedingt keine Sicherheitsgrenzen bestehen und daher keine sichere Begrenzung der administrativen Bereiche innerhalb einer Gesamtstruktur möglich ist. Administrative Delegationen MÜSSEN mit restriktiven und bedarfsgerechten Berechtigungen ausgestattet sein. Die geplante Struktur einschließlich etwaiger Schema-Änderungen MUSS nachvollziehbar dokumentiert sein.</t>
  </si>
  <si>
    <t>Es MUSS ein Konzept zur Einrichtung von Gruppenrichtlinien vorliegen. Mehrfachüberdeckungen MÜSSEN beim Gruppenrichtlinienkonzept möglichst vermieden werden. In der Dokumentation des Gruppenrichtlinienkonzepts MÜSSEN Ausnahmeregelungen erkannt werden können. Alle Gruppenrichtlinienobjekte MÜSSEN durch restriktive Zugriffsrechte geschützt sein. Für die Parameter in allen Gruppenrichtlinienobjekten MÜSSEN sichere Vorgaben festgelegt sein.</t>
  </si>
  <si>
    <t>Aufgrund der zentralen Rolle und der Schadensauswirkung bei Kompromittierung des AD DS für die Infrastruktur SOLLTE eine Risikobetrachtung durchgeführt werden. Der Notfallzugriff auf den Domänencontroller mit dem lokalen Restore-Konto DSRM (Directory Services Restore Mode) MUSS im Rahmen des Notfallmanagements geplant werden.
Auf dem Domänencontroller MUSS eine ausreichende Größe für das Sicherheitsprotokoll auf Grundlage des in DER.1 Detektion von sicherheitsrelevanten Ereignissen festgelegten Zeitraums eingestellt sein. Aufgrund der zentralen Bedeutung des Domänencontrollers SOLLTEN auf diesem Server keine weiteren Dienste betrieben werden, sofern diese nicht zwingend auf dem gleichen Server zum Betrieb des AD DS erforderlich sind.</t>
  </si>
  <si>
    <t>Alle Vertrauensbeziehungen zwischen Domänen und zwischen Gesamtstrukturen MÜSSEN regelmäßig auf ihre Notwendigkeit und Absicherungsmaßnahmen evaluiert werden. Dabei MUSS geprüft werden, ob eine bidirektionale Vertrauensbeziehung notwendig ist.
Wenn eine Domäne keine bidirektionale Vertrauensbeziehung zu anderen Domänen in der Gesamtstruktur benötigt, SOLLTE diese Domäne in eine eigene Gesamtstruktur ausgelagert werden, da innerhalb einer Gesamtstruktur produktbedingt keine Anpassung der Vertrauensbeziehungen möglich ist. Die SID-(Security Identifier)-Filterung bei Vertrauensstellungen zwischen Gesamtstrukturen DARF NICHT deaktiviert werden. Die voreingestellten SIDs DÜRFEN NICHT entfernt werden. Hat der in der Gesamtstruktur abgebildete Informationsverbund, dem vertraut wird, kein ausreichendes Sicherheitsniveau, MUSS für die Vertrauensbeziehung zu dieser Gesamtstruktur „Selective Authentication“ verwendet werden.</t>
  </si>
  <si>
    <t>Es MUSS sichergestellt sein, dass die Konten von Dienste-Administrierenden ausschließlich von Mitgliedern der Gruppe der Dienste-Administrierenden verwaltet werden. Bevor Konten vordefinierten AD-DS-Gruppen hinzugefügt werden, SOLLTE geprüft werden, ob alle der Gruppe zugehörigen Rechte für die mit den Konten verbundenen Tätigkeiten erforderlich sind. Den Gruppen „Schema-Admins“ / „Schema-Administratoren“ sowie der Gruppe „Enterprise Admins“ / „Organisations-Administratoren“ und „Domain Admins“ / „Domänen-Administratoren“ SOLLTEN neben dem AD-DS-Built-In-Konto für Administrierende weitere administrative Konten nur temporär für den Zeitraum zugewiesen werden, in dem sie diese Berechtigungen benötigen.</t>
  </si>
  <si>
    <t>1.1. Einleitung
Ein Fileserver (oder auch Dateiserver) ist ein Server in einem Netz, der Dateien von (internen) Festplatten oder Netzfestplatten für alle zugriffsberechtigten Personen sowie Clients zentral bereitstellt. Die Datenbestände können von den Zugriffsberechtigten genutzt werden, ohne sie z. B. auf Wechseldatenträgern zu transportieren oder per E-Mail zu verteilen. Dadurch, dass die Daten zentral vorgehalten werden, können sie strukturiert und in verschiedenen Verzeichnissen und Dateien bereitgestellt werden. Bei Fileservern können Zugriffsrechte auf die Dateien zentral vergeben werden. Auch die Datensicherung kann vereinfacht werden, wenn sich alle Informationen an einer zentralen Stelle befinden.
Ein Fileserver verwaltet meistens Massenspeicher, die mit ihm über Schnittstellen wie SCSI (Small Computer System Interface) oder SAS (Serial Attached SCSI) verbunden sind. Die Speicher befinden sich entweder direkt im Gehäuse des Fileservers oder sind extern angeschlossen. Letzteres wird oft als Directly Attached Storage (DAS) bezeichnet. Ein Fileserver kann auf herkömmlicher Server-Hardware oder einer dedizierten Appliance betrieben werden. Oft können bei großen Datenmengen auch zentrale Storage-Area-Network (SAN)-Speicher über Host-Bus-Adapter (HBA) im Server und an SANSwitches angebunden werden.
1.2. Zielsetzung
In diesem Baustein werden wesentliche, für einen Fileserver spezifischen Gefährdungen und die sich daraus ergebenden Anforderungen für einen sicheren Einsatz beschrieben.</t>
  </si>
  <si>
    <t>Der IT-Betrieb MUSS festlegen, ob im Fileserver ein RAID-System eingesetzt werden soll. Eine Entscheidung gegen ein solches System MUSS nachvollziehbar dokumentiert werden. Falls ein RAIDSystem eingesetzt werden soll, MUSS der IT-Betrieb entscheiden:
• welches RAID-Level benutzt werden soll,
• wie lang die Zeitspanne für einen RAID-Rebuild-Prozess sein darf und
• ob ein Software- oder ein Hardware-RAID eingesetzt werden soll.
In einem RAID SOLLTEN Hotspare-Festplatten vorgehalten werden.</t>
  </si>
  <si>
    <t>Bevor eine Institution einen oder mehrere Fileserver einführt, SOLLTE sie entscheiden, wofür die Fileserver genutzt und welche Informationen darauf verarbeitet werden. Die Institution SOLLTE jede benutzte Funktion eines Fileservers einschließlich deren Sicherheitsaspekte planen. Arbeitsplatzrechner DÜRFEN NICHT als Fileserver eingesetzt werden.
Der Speicherplatz des Fileservers MUSS ausreichend dimensioniert sein. Auch ausreichende Speicherreserven SOLLTEN vorgehalten werden. Es SOLLTE ausschließlich Massenspeicher verwendet werden, der für einen Dauerbetrieb ausgelegt ist. Die Geschwindigkeit und die Anbindung der Massenspeicher MUSS für den Einsatzzweck angemessen sein.</t>
  </si>
  <si>
    <t>Bevor Exchange und Outlook eingesetzt werden, MUSS die Institution deren Einsatz sorgfältig planen. Dabei MUSS sie mindestens folgende Punkte beachten:
• Aufbau der E-Mail-Infrastruktur,
• einzubindende Clients beziehungsweise Server,
• Nutzung von funktionalen Erweiterungen sowie
• die zu verwendenden Protokolle.</t>
  </si>
  <si>
    <t>Der IT-Betrieb MUSS auf Basis der Planung des Einsatzes von Exchange entscheiden, mit welchen ITSystemen und Anwendungskomponenten sowie in welcher hierarchischen Abstufung die ExchangeInfrastruktur realisiert wird. Im Rahmen der Auswahl MUSS auch entschieden werden, ob die Exchange-Systeme als Cloud- oder lokaler Dienst betrieben werden sollen.</t>
  </si>
  <si>
    <t>Exchange-Server MÜSSEN vor Installationen und Konfigurationsänderungen sowie in zyklischen Abständen gesichert werden. Dabei MÜSSEN insbesondere die Exchange-Server-Datenbanken gesichert werden.
Gelöschte Exchange-Objekte SOLLTEN erst nach einiger Zeit aus der Datenbank entfernt werden.</t>
  </si>
  <si>
    <t>1.1. Einleitung
E-Mail ist eine der am häufigsten genutzten und ältesten Internetanwendungen. E-Mails werden dazu verwendet, Texte und angehängte Dateien zu versenden. Dazu wird eine E-Mail-Adresse benötigt.
Um E-Mail nutzen zu können, werden E-Mail-Server benötigt, die elektronische Nachrichten empfangen und versenden. In der Regel rufen E-Mail-Clients, mit denen auf E-Mail-Dienste zugegriffen wird, Nachrichten, die für sie bestimmt sind, mittels der Protokolle POP3 oder IMAP vom E-Mail-Server ab und senden mit dem Protokoll SMTP selbst Nachrichten an den E-Mail-Server, der diese bei Bedarf an einen anderen E-Mail-Server weiterleitet.
Da E-Mail insbesondere in Unternehmen und Behörden weit verbreitet ist, sind E-Mail-Server häufig das Ziel von Angriffen.
Auch E-Mail-Clients stehen im Fokus von Angriffen. Sie werden angegriffen, indem beispielsweise Schadsoftware per E-Mail versendet wird. Zusätzlich werden E-Mails auch oft als Werkzeug für SocialEngineering-Angriffe eingesetzt.
Aus diesen Gründen kommt dem sicheren Betrieb und der sicheren Nutzung von E-MailAnwendungen eine besondere Bedeutung zu.
1.2. Zielsetzung
Ziel dieses Bausteins ist es, die Informationen zu schützen, die mit E-Mail-Clients bzw. auf E-MailServern verarbeitet werden.</t>
  </si>
  <si>
    <t>Die Institution MUSS eine sichere Konfiguration für die E-Mail-Clients vorgeben. Die E-Mail-Clients MÜSSEN den Benutzenden vorkonfiguriert zur Verfügung gestellt werden.
Die Institution SOLLTE sicherstellen, dass sicherheitsrelevante Teile der Konfiguration nicht von Benutzenden geändert werden können. Ist dies nicht möglich, MUSS die Institution darauf hinweisen, dass die Konfiguration nicht selbstständig geändert werden darf.
Bevor Dateianhänge aus E-Mails geöffnet werden, MÜSSEN sie auf Schadsoftware überprüft werden. Die Dateianhänge MÜSSEN auf dem Client oder auf dem E-Mail-Server überprüft werden. E-MailClients MÜSSEN so konfiguriert werden, dass sie eventuell vorhandenen HTML-Code und andere aktive Inhalte in E-Mails nicht automatisch interpretieren. Vorschaufunktionen für Datei-Anhänge MÜSSEN so konfiguriert werden, dass sie Dateien nicht automatisch interpretieren. E-MailFilterregeln sowie die automatische Weiterleitung von E-Mails MÜSSEN auf notwendige Anwendungsfälle beschränkt werden.
E-Mail-Clients MÜSSEN für die Kommunikation mit E-Mail-Servern über nicht vertrauenswürdige Netze eine sichere Transportverschlüsselung einsetzen.</t>
  </si>
  <si>
    <t>Für den E-Mail-Empfang über nicht vertrauenswürdige Netze MÜSSEN E-Mail-Server eine sichere Transportverschlüsselung anbieten. Der Empfang von E-Mails über unverschlüsselte Verbindungen SOLLTE deaktiviert werden. Versenden E-Mail-Server von sich aus E-Mails an andere E-Mail-Server, SOLLTEN sie eine sichere Transportverschlüsselung nutzen. Der IT-Betrieb SOLLTE den E-MailVersand durch unsichere Netze über unverschlüsselte Verbindungen deaktivieren.
Der IT-Betrieb MUSS den E-Mail-Server so konfigurieren, dass E-Mail-Clients nur über eine sichere Transportverschlüsselung auf Postfächer zugreifen können, wenn dies über nicht vertrauenswürdige Netze passiert.
Die Institution MUSS alle erlaubten E-Mail-Protokolle und Dienste festlegen. Der IT-Betrieb MUSS Schutzmechanismen gegen Denial-of-Service (DoS)-Attacken ergreifen. Werden Nachrichten auf einem E-Mail-Server gespeichert, MUSS der IT-Betrieb eine geeignete Größenbeschränkung für das serverseitige Postfach einrichten und dokumentieren. Außerdem MUSS der IT-Betrieb den E-MailServer so einstellen, dass er nicht als Spam-Relay missbraucht werden kann.</t>
  </si>
  <si>
    <t>Der IT-Betrieb MUSS die Daten der E-Mail-Server und -Clients regelmäßig sichern. Dafür MUSS die Institution regeln, wie die gesendeten und empfangenen E-Mails der E-Mail-Clients sowie die E-Mails auf den Servern gesichert werden. Die Institution SOLLTE ebenfalls bei der Archivierung beachten, dass E-Mails möglicherweise nur lokal auf Clients gespeichert sind.</t>
  </si>
  <si>
    <t>Der IT-Betrieb MUSS sicherstellen, dass auf E-Mail-Servern eingehende und ausgehende E-Mails, insbesondere deren Anhänge, auf Spam-Merkmale und schädliche Inhalte überprüft werden. Die APP.5.3 Allgemeiner E-Mail-Client und -Server Seite 5 von 7 Einführung und Nutzung von E-Mail-Filterprogrammen MUSS mit den Datenschutzbeauftragten und der Personalvertretung abgestimmt werden.
Die Institution MUSS festlegen, wie mit verschlüsselten E-Mails zu verfahren ist, wenn diese nicht durch das Virenschutzprogramm entschlüsselt werden können.</t>
  </si>
  <si>
    <t>1.1. Einleitung
Dieser Baustein fasst jegliche Software unter dem Begriff Allgemeine Software zusammen, unabhängig davon, ob es sich um eine Textverarbeitung, ein Betriebssystem, eine mobile Kommunikations-App, eine individuell entwickelte Software oder ein verteiltes Content-Management-System handelt.
Dabei durchläuft in der Regel jegliche Software einen Lebenszyklus, der die Planung, Anforderungserhebung, Beschaffung, Software-Tests inklusive Freigabe, Installation in Produktivumgebung, Schulung, Betrieb, Updates und Änderungsmanagement sowie Außerbetriebnahme mitsamt Deinstallation umfasst. Dieser Lebenszyklus kann je nach Anwendungskontext variieren, sodass bei einzelnen Anwendungen noch weitere individuelle Zwischenschritte dazu kommen können und auch der Umfang der einzelnen Schritte schwankt.
Allerdings treten bei den aufgeführten Zwischenschritten immer wiederkehrende Aspekte der Informationssicherheit auf, die auf jegliche Art von Software angewendet werden können.
1.2. Zielsetzung
Der Baustein zeigt auf, welche Sicherheitsanforderungen zu erfüllen sind, damit allgemeine Software über den gesamten Lebenszyklus hinweg sicher eingesetzt werden kann. Übergeordnetes Ziel ist dabei, die Software und die hiermit verarbeiteten Informationen zu schützen.</t>
  </si>
  <si>
    <t>Bevor eine Institution eine (neue) Software einführt, MUSS sie entscheiden,
• wofür die Software genutzt und welche Informationen damit verarbeitet werden sollen,
• wie die Benutzenden bei der Anforderungserhebung beteiligt und bei der Einführung unterstützt werden sollen,
• wie die Software an weitere Anwendungen und IT-Systeme über welche Schnittstellen angebunden wird,
• auf welchen IT-Systemen die Software ausgeführt werden soll und welche Ressourcen zur Ausführung der Software erforderlich sind, sowie
• ob sich die Institution in Abhängigkeit zu einem Hersteller oder einer Herstellerin begibt, wenn sie diese Software einsetzt.
Hierbei MÜSSEN bereits Sicherheitsaspekte berücksichtigt werden. Zusätzlich MUSS die Institution die Zuständigkeiten für fachliche Betreuung, Freigabe und betriebliche Administration schon im Vorfeld klären und festlegen. Die Zuständigkeiten MÜSSEN dokumentiert und bei Bedarf aktualisiert werden.</t>
  </si>
  <si>
    <t>Auf Basis der Ergebnisse der Planung MÜSSEN die Anforderungen an die Software in einem Anforderungskatalog erhoben werden. Der Anforderungskatalog MUSS dabei die grundlegenden funktionalen Anforderungen umfassen. Darüber hinaus MÜSSEN die nichtfunktionalen Anforderungen und hier insbesondere die Sicherheitsanforderungen in den Anforderungskatalog integriert werden.
Hierbei MÜSSEN sowohl die Anforderungen von den Fachverantwortlichen als auch vom IT-Betrieb berücksichtigt werden. Insbesondere MÜSSEN auch die rechtlichen Anforderungen, die sich aus dem Kontext der zu verarbeitenden Daten ergeben, berücksichtigt werden.
Der fertige Anforderungskatalog SOLLTE mit allen betroffenen Fachabteilungen abgestimmt werden.</t>
  </si>
  <si>
    <t>Wenn Software beschafft wird, MUSS auf Basis des Anforderungskatalogs eine geeignete Software ausgewählt werden. Die ausgewählte Software MUSS aus vertrauenswürdigen Quellen beschafft werden. Die vertrauenswürdige Quelle SOLLTE eine Möglichkeit bereitstellen, die Software auf Integrität zu überprüfen.
Darüber hinaus SOLLTE die Software mit einem geeigneten Wartungsvertrag oder einer vergleichbaren Zusage des herstellenden oder anbietenden Unternehmens beschafft werden. Diese Verträge oder Zusagen SOLLTEN insbesondere garantieren, dass auftretende Sicherheitslücken und Schwachstellen der Software während des gesamten Nutzungszeitraums zeitnah behoben werden.</t>
  </si>
  <si>
    <t>Die Installation und Konfiguration der Software MUSS durch den IT-Betrieb so geregelt werden, dass
• die Software nur mit dem geringsten notwendigen Funktionsumfang installiert und ausgeführt wird,
• die Software mit den geringsten möglichen Berechtigungen ausgeführt wird,
• die datensparsamsten Einstellungen (in Bezug auf die Verarbeitung von personenbezogenen Daten) konfiguriert werden sowie
• alle relevanten Sicherheitsupdates und -patches installiert sind, bevor die Software produktiv eingesetzt wird.
Hierbei MÜSSEN auch abhängige Komponenten (unter anderem Laufzeitumgebungen, Bibliotheken, Schnittstellen sowie weitere Programme) mitbetrachtet werden. Der IT-Betrieb MUSS in Abstimmung mit den Fachverantwortlichen festlegen, wer die Software wie installieren darf. Idealerweise SOLLTE Software immer zentral durch den IT-Betrieb installiert werden. Ist es erforderlich, dass die Software (teilweise) manuell installiert wird, dann MUSS der IT-Betrieb eine Installationsanweisung erstellen, in der klar geregelt wird, welche Zwischenschritte zur Installation durchzuführen und welche Konfigurationen vorzunehmen sind.
Darüber hinaus MUSS der IT-Betrieb regeln, wie die Integrität der Installationsdateien überprüft wird. Falls zu einem Installationspaket digitale Signaturen oder Prüfsummen verfügbar sind, MÜSSEN mit diesen die Integrität überprüft werden.
Sofern erforderlich, SOLLTE der IT-Betrieb eine sichere Standardkonfiguration der Software festlegen, mit der die Software konfiguriert wird. Die Standardkonfiguration SOLLTE dokumentiert werden.</t>
  </si>
  <si>
    <t>Software MUSS entsprechend der Regelung für die Installation auf den IT-Systemen installiert werden. Dabei MÜSSEN ausschließlich unveränderte Versionen der freigegebenen Software verwendet werden.
Wird von diesen Anweisungen abgewichen, MUSS dies durch Vorgesetzte und den IT-Betrieb genehmigt werden und entsprechend dokumentiert werden.</t>
  </si>
  <si>
    <t>1.1. Einleitung
Als „Allgemeiner Server“ werden IT-Systeme mit einem beliebigen Betriebssystem bezeichnet, die Benutzenden und anderen IT-Systemen Dienste bereitstellen. Diese Dienste können Basisdienste für das lokale oder externe Netz sein, oder auch den E-Mail-Austausch ermöglichen oder Datenbanken und Druckerdienste anbieten. Server-IT-Systeme haben eine zentrale Bedeutung für die Informationstechnik und damit für funktionierende Arbeitsabläufe einer Institution. Oft erfüllen Server Aufgaben im Hintergrund, ohne dass Benutzende direkt mit ihnen im Austausch stehen. Auf der anderen Seite gibt es Serverdienste, die direkt mit den Benutzenden interagieren und nicht auf den ersten Blick als Serverdienst wahrgenommen werden. Ein bekanntes Beispiel sind X-Server unter Unix.
1.2. Zielsetzung
Ziel dieses Bausteins ist der Schutz von Informationen, die auf Servern verarbeitet, angeboten oder darüber übertragen werden, sowie der Schutz der damit zusammenhängenden Dienste.</t>
  </si>
  <si>
    <t>Für die Anmeldung von Benutzenden und Diensten am Server MÜSSEN Authentisierungsverfahren eingesetzt werden, die dem Schutzbedarf der Server angemessen sind. Dies SOLLTE in besonderem Maße für administrative Zugänge berücksichtigt werden. Soweit möglich, SOLLTE dabei auf zentrale, netzbasierte Authentisierungsdienste zurückgegriffen werden.</t>
  </si>
  <si>
    <t>Es MUSS gewährleistet werden, dass nur dafür vorgesehene Wechselspeicher und sonstige Geräte an die Server angeschlossen werden können. Alle Schnittstellen, die nicht verwendet werden, MÜSSEN deaktiviert werden.</t>
  </si>
  <si>
    <t>Alle nicht benötigten Serverrollen, Features und Funktionen, sonstige Software und Dienste MÜSSEN deaktiviert oder deinstalliert werden, vor allem Netzdienste. Auch alle nicht benötigten Funktionen in der Firmware MÜSSEN deaktiviert werden. Die Empfehlungen des Betriebssystemherstellers SOLLTEN hierbei als Orientierung berücksichtigt werden.
Auf Servern SOLLTE der Speicherplatz für die einzelnen Benutzenden, aber auch für Anwendungen, geeignet beschränkt werden.
Die getroffenen Entscheidungen SOLLTEN so dokumentiert werden, dass nachvollzogen werden kann, welche Konfiguration und Softwareausstattung für die Server gewählt wurden.</t>
  </si>
  <si>
    <t>Generell MÜSSEN alle sicherheitsrelevanten Systemereignisse protokolliert werden, dazu gehören mindestens:
• Systemstarts und Reboots,
• erfolgreiche und erfolglose Anmeldungen am IT-System (Betriebssystem und Anwendungssoftware),
• fehlgeschlagene Berechtigungsprüfungen,
• blockierte Datenströme (Verstöße gegen ACLs oder Firewallregeln),
• Einrichtung oder Änderungen von Benutzenden, Gruppen und Berechtigungen,
• sicherheitsrelevante Fehlermeldungen (z. B. Hardwaredefekte, Überschreitung von Kapazitätsgrenzen) sowie
• Warnmeldungen von Sicherheitssystemen (z. B. Virenschutz).</t>
  </si>
  <si>
    <t>Es MUSS eine begründete und dokumentierte Entscheidung für eine geeignete Edition von Windows Server getroffen werden. Der Einsatzzweck des Servers sowie die Einbindung ins Active Directory MÜSSEN dabei spezifiziert werden. Die Nutzung von mitgelieferten Cloud-Diensten im Betriebssystem MUSS grundsätzlich abgewogen und gründlich geplant werden. Wenn nicht benötigt, MUSS die Einrichtung von Microsoft-Konten auf dem Server blockiert werden.</t>
  </si>
  <si>
    <t>Die Netze, über die Clients mit Terminalservern kommunizieren, MÜSSEN anhand der Anforderungen der bereitgestellten Anwendungen geplant und gegebenenfalls angepasst werden. Hierbei MÜSSEN mindestens folgende Punkte berücksichtigt werden:
• zu erwartende Anzahl gleichzeitiger Terminalserver-Sitzungen,
• benötigte Übertragungskapazität,
• maximal vertretbarer Paketverlust,
• maximal vertretbarer Jitter sowie
• maximal tolerierbare Latenzzeit des Netzes.</t>
  </si>
  <si>
    <t>Alle Benutzenden von Terminalservern MÜSSEN über den sicheren Umgang mit Terminalservern sensibilisiert werden. Den Benutzenden MÜSSEN mindestens die folgenden Inhalte vermittelt werden:
• grundsätzliche Funktionsweise und die Auswirkungen von Latenz und verfügbarer Bandbreite auf die Bedienbarkeit,
• mögliche und erlaubte Speicherorte von Daten,
• zugelassene Austauschmöglichkeiten von Informationen zwischen dem Betriebssystem des Clients und dem Terminalserver (z. B. Zwischenablage),
• Auswirkung des eigenen Ressourcenverbrauchs auf die zur Verfügung stehenden Ressourcen für andere Benutzende,
• eingerichtete Rollen und Berechtigungen für Terminalserver-Zugriffe,
• genutzte Authentisierung und Autorisierung der Benutzenden für die zur Verfügung gestellten Anwendungen,
• maximale Sitzungsdauer und automatische Abmeldevorgänge.</t>
  </si>
  <si>
    <t>1.1. Einleitung
Ein Terminalserver ist ein Server, auf dem Client-Anwendungen (kurz Anwendungen) direkt ausgeführt werden und der nur deren grafische Oberfläche (Bedienoberfläche) an die Clients weiterleitet. Hierfür wird eine Terminalserver-Software verwendet. Der Terminalserver ist dann das zugrundeliegende IT-System, auf dem diese Software ausgeführt wird. Die Eingaben am Client, z. B. über Tastatur und Maus, werden an die Terminalserver-Software übertragen, die diese Eingaben dann dem Terminalserver übergibt. In der bereitgestellten Anwendung auf dem Terminalserver werden daraufhin die Aktionen ausgeführt, die gegebenenfalls durch die Eingaben ausgelöst werden und der Terminalserver ermittelt die neue (möglicherweise geänderte) Bedienoberfläche. Diese Bedienoberfläche wird dann von der Terminalserver-Software an den Client übertragen.
In einer Terminalserver-gestützten Umgebung verbinden sich typischerweise Clients mithilfe einer entsprechenden Terminal-Client-Software mit der Terminalserver-Software auf dem Terminalserver. Hierfür wird über Terminalserver-Protokolle kommuniziert, über die die Ein- und Ausgaben übertragen werden. Beispiele hierfür sind das Remote Desktop Protocol (RDP), Independent Computing Architecture (ICA), PC-over-IP (PCoIP) oder Virtual Network Computing (VNC).
Die Art der auf diese Weise bereitgestellten Anwendungen ist dabei prinzipiell nicht eingeschränkt und kann beispielsweise produktive Anwendungen wie Webbrowser, Office-Anwendungen oder Finanzsoftware, aber auch Administrationswerkzeuge wie SSH-Clients oder Management-Tools umfassen.
In einem typischen Einsatzszenario stellt ein Terminalserver mehreren Clients zentralisiert Anwendungen bereit, die aus organisatorischen oder technischen Gründen nicht lokal auf diesen Clients ausgeführt werden sollen oder können. Ein Beispiel hierfür sind Administrationstools, die nicht direkt auf den Clients der Administrierenden ausgeführt werden sollen. Ein weiteres Beispiel ist Software mit speziellen technischen Anforderungen an die zugrundeliegende Hardware der Clients, wie beispielsweise bestimmte Grafikkarten, die nicht auf allen Clients vorhanden sind.
In einer Terminalserver-gestützten Umgebung können die Clients sogenannte Fat Clients oder Thin Clients sein. Fat Clients sind mit einem vollwertigen Client-Betriebssystem ausgestattet. Thin Clients können dagegen nur genutzt werden, um sich mit dem Terminalserver zu verbinden und diesen zu bedienen.
Auf einem Terminalserver können mehrere Personen gleichzeitig auf demselben Betriebssystem arbeiten und dieselbe oder mehrere unterschiedliche Anwendungen parallel benutzen.
1.2. Zielsetzung
Ziel dieses Bausteins ist es, Informationen zu schützen, die beim Einsatz von Terminalservern gespeichert, verarbeitet und übertragen werden. Hierzu werden spezielle Anforderungen an die beteiligten Anwendungen, IT-Systeme und Netze gestellt.</t>
  </si>
  <si>
    <t>Der Terminalserver MUSS in dedizierten Netzsegmenten oder in Client-Netzsegmenten positioniert werden. Innerhalb von Client-Netzsegmenten MÜSSEN Terminalserver identifizierbar sein.
Eine bestehende Netztrennung DARF NICHT über einen Terminalserver umgangen werden können.</t>
  </si>
  <si>
    <t>1.1. Einleitung
Als „Allgemeiner Client“ wird ein IT-System mit einem beliebigen Betriebssystem bezeichnet, das die Trennung von Benutzenden zulässt und nicht dazu dient, Server-Dienste bereitzustellen. Auf einem Client sollten mindestens getrennte Umgebungen zur Administration und zur Benutzung eingerichtet werden können. Das IT-System verfügt in der Regel über Laufwerke und Anschlussmöglichkeiten für externe bzw. wechselbare Datenträger, weitere Schnittstellen für den Datenaustausch sowie andere Peripheriegeräte. Typischerweise ist ein solches IT-System in ein Client-Server-Netz eingebunden. Bei dem IT-System kann es sich beispielsweise um einen PC mit oder ohne Festplatte, um ein mobiles oder stationäres Gerät, aber auch um eine Linux-Workstation oder einen Apple Mac handeln.
1.2. Zielsetzung
Ziel dieses Bausteins ist der Schutz von Informationen, die auf jeglicher Art von Clients, unabhängig vom verwendeten Betriebssystem, erstellt, gelesen, bearbeitet, gespeichert oder versendet werden.</t>
  </si>
  <si>
    <t>Um den Client zu nutzen, MÜSSEN sich die Benutzenden gegenüber dem IT-System authentisieren. Benutzende MÜSSEN eine Bildschirmsperre verwenden, wenn sie den Client unbeaufsichtigt betreiben. Die Bildschirmsperre SOLLTE automatisch aktiviert werden, wenn für eine festgelegte Zeitspanne keine Aktion durch Benutzende durchgeführt wurde. Die Bildschirmsperre DARF NUR durch eine erfolgreiche Authentisierung wieder deaktiviert werden können. Benutzende SOLLTEN verpflichtet werden, sich nach Aufgabenerfüllung vom IT-System bzw. von der IT-Anwendung abzumelden.</t>
  </si>
  <si>
    <t>Die Anmeldung am System sowie an der Domäne SOLLTE nur mit dem Konto eines selbst betriebenen Verzeichnisdienstes möglich sein. Anmeldungen mit lokalen Konten SOLLTEN Administrierenden vorbehalten sein. Online-Konten zur Anmeldung, etwa ein Microsoft-Konto oder Konten anderer Identitätsmanagementsysteme, DÜRFEN NICHT verwendet werden, da hier personenbezogene Daten an die Systeme Dritter übertragen werden.</t>
  </si>
  <si>
    <t>Bevor Drucker, Kopierer und Multifunktionsgeräte beschafft werden, MUSS der sichere Einsatz geplant werden. Dabei SOLLTEN folgende Kriterien berücksichtigt werden:
• Unterstützung sicherer Protokolle zur Datenübertragung und Administration,
• Verschlüsselung der abgespeicherten Informationen,
• Authentisierung der Benutzenden direkt am Gerät,
• Nutzung physischer Schutzmechanismen, wie Ösen zum Diebstahlschutz oder Geräteschlösser,
• Existenz eines zuverlässigen und leistungsfähigen automatischen Seiteneinzugs der Scaneinheit,
• Unterstützung geeigneter Datenformate,
• Bei Bedarf Unterstützung von Patch- sowie Barcodes zur Dokumententrennung und Übergabe von Metainformationen,
• Existenz einer Funktion zum sicheren Löschen des Speichers sowie
• Verfügbarkeit von regelmäßigen Updates und Wartungsverträgen.
Es MUSS festgelegt werden, wo die Geräte aufgestellt werden dürfen. Außerdem MUSS festgelegt sein, wer auf die Drucker, Kopierer und Multifunktionsgeräte zugreifen darf. Die Ergebnisse SOLLTEN in einem Basiskonzept dokumentiert werden.</t>
  </si>
  <si>
    <t>Der IT-Betrieb MUSS Drucker, Kopierer und Multifunktionsgeräte so aufstellen und absichern, dass nur befugte Personen die Geräte verwenden und auf verarbeitete Informationen zugreifen können. Außerdem MUSS sichergestellt sein, dass nur berechtigte Personen die Geräte administrieren, warten und reparieren können. Mit Dienstleistenden (z. B. für die Wartung) MÜSSEN schriftliche Vertraulichkeitsvereinbarungen getroffen werden.
Drucker, Kopierer und Multifunktionsgeräte MÜSSEN mit Gerätepasswörtern versehen sein, um so den Zugriff auf Webserver und Bedienfeld für die Administration zu sperren. Diese MÜSSEN die Vorgaben des Identitäts- und Berechtigungsmanagements der Institution erfüllen.</t>
  </si>
  <si>
    <t>Nicht benötigte, aber ausgedruckte Dokumente mit vertraulichen Informationen MÜSSEN in geeigneter Weise vernichtet werden. Sind Heimarbeitsplätze mit Druckern, Kopierern oder Multifunktionsgeräten ausgestattet, SOLLTE gewährleistet werden, dass die ausgedruckten Informationen auch direkt vor Ort geeignet vernichtet werden können, wenn sie nicht mehr benötigt werden.</t>
  </si>
  <si>
    <t>Es MUSS eine vollständige Dokumentation des Netzes erstellt werden. Sie MUSS einen Netzplan beinhalten. Die Dokumentation MUSS nachhaltig gepflegt werden. Die initiale Ist-Aufnahme, einschließlich der Netzperformance, sowie alle durchgeführten Änderungen im Netz MÜSSEN in der Dokumentation enthalten sein. Die logische Struktur des Netzes MUSS dokumentiert werden, insbesondere, wie die Subnetze zugeordnet und wie das Netz zoniert und segmentiert wird.</t>
  </si>
  <si>
    <t>Das Gesamtnetz MUSS mindestens in folgende drei Zonen physisch separiert sein: internes Netz, demilitarisierte Zone (DMZ) und Außenanbindungen (inklusive Internetanbindung sowie Anbindung an andere nicht vertrauenswürdige Netze). Die Zonenübergänge MÜSSEN durch eine Firewall abgesichert werden. Diese Kontrolle MUSS dem Prinzip der lokalen Kommunikation folgen, sodass von Firewalls ausschließlich erlaubte Kommunikation weitergeleitet wird (Allowlist).
Nicht vertrauenswürdige Netze (z. B. Internet) und vertrauenswürdige Netze (z. B. Intranet) MÜSSEN mindestens durch eine zweistufige Firewall-Struktur, bestehend aus zustandsbehafteten Paketfiltern (Firewall), getrennt werden. Um Internet und externe DMZ netztechnisch zu trennen, MUSS mindestens ein zustandsbehafteter Paketfilter eingesetzt werden.
In der zweistufigen Firewall-Architektur MUSS jeder ein- und ausgehende Datenverkehr durch den äußeren Paketfilter bzw. den internen Paketfilter kontrolliert und gefiltert werden.
Eine P-A-P-Struktur, die aus Paketfilter, Application-Layer-Gateway bzw. Sicherheits-Proxies und Paketfilter besteht, MUSS immer realisiert werden, wenn die Sicherheitsrichtlinie oder die Anforderungsspezifikation dies fordern.</t>
  </si>
  <si>
    <t>Der Internetverkehr MUSS über die Firewall-Struktur geführt werden (siehe NET.1.1.A4 Netztrennung in Zonen). Die Datenflüsse MÜSSEN durch die Firewall-Struktur auf die benötigten Protokolle und Kommunikationsbeziehungen eingeschränkt werden.</t>
  </si>
  <si>
    <t>Ausgehende Kommunikation aus dem internen Netz zum Internet MUSS an einem Sicherheits-Proxy entkoppelt werden. Die Entkoppelung MUSS außerhalb des internen Netzes erfolgen. Wird eine P-AP-Struktur eingesetzt, SOLLTE die ausgehende Kommunikation immer durch die Sicherheits-Proxies der P-A-P-Struktur entkoppelt werden.</t>
  </si>
  <si>
    <t>Jede Netzimplementierung MUSS geeignet, vollständig und nachvollziehbar geplant werden. Dabei MÜSSEN die Sicherheitsrichtlinie sowie die Anforderungsspezifikation beachtet werden. Darüber hinaus MÜSSEN in der Planung mindestens die folgenden Punkte bedarfsgerecht berücksichtigt werden:
• Anbindung von Internet und, sofern vorhanden, Standortnetz und Extranet,
• Topologie des Gesamtnetzes und der Netzbereiche, d. h. Zonen und Netzsegmente,
• Dimensionierung und Redundanz der Netz- und Sicherheitskomponenten, Übertragungsstrecken und Außenanbindungen,
• zu nutzende Protokolle und deren grundsätzliche Konfiguration und Adressierung, insbesondere IPv4/IPv6-Subnetze von Endgerätegruppen sowie
• Administration und Überwachung (siehe NET.1.2 Netzmanagement).
Die Netzplanung MUSS regelmäßig überprüft werden.</t>
  </si>
  <si>
    <t>Bevor ein Router oder Switch eingesetzt wird, MUSS er sicher konfiguriert werden. Alle Konfigurationsänderungen SOLLTEN nachvollziehbar dokumentiert sein. Die Integrität der Konfigurationsdateien MUSS in geeigneter Weise geschützt werden. Bevor Zugangspasswörter abgespeichert werden, MÜSSEN sie mithilfe eines zeitgemäßen kryptografischen Verfahrens abgesichert werden.
Router und Switches MÜSSEN so konfiguriert sein, dass nur zwingend erforderliche Dienste, Protokolle und funktionale Erweiterungen genutzt werden. Nicht benötigte Dienste, Protokolle und funktionale Erweiterungen MÜSSEN deaktiviert oder ganz deinstalliert werden. Ebenfalls MÜSSEN nicht benutzte Schnittstellen auf Routern und Switches deaktiviert werden. Unbenutzte Netzports MÜSSEN nach Möglichkeit deaktiviert oder zumindest einem dafür eingerichteten Unassigned-VLAN zugeordnet werden.
Wenn funktionale Erweiterungen benutzt werden, MÜSSEN die Sicherheitsrichtlinien der Institution weiterhin erfüllt sein. Auch SOLLTE begründet und dokumentiert werden, warum solche Erweiterungen eingesetzt werden.
Informationen über den internen Konfigurations- und Betriebszustand MÜSSEN nach außen verborgen werden. Unnötige Auskunftsdienste MÜSSEN deaktiviert werden.</t>
  </si>
  <si>
    <t>Es MUSS für die Administrierenden immer möglich sein, direkt auf Router und Switches zuzugreifen, sodass diese weiterhin lokal administriert werden können, auch wenn das gesamte Netz ausfällt.</t>
  </si>
  <si>
    <t>Ein Router oder Switch MUSS so konfiguriert werden, dass er unter anderem folgende Ereignisse protokolliert:
• Konfigurationsänderungen (möglichst automatisch),
• Reboot,
• Systemfehler,
• Statusänderungen pro Interface, System und Netzsegment sowie
• Login-Fehler.</t>
  </si>
  <si>
    <t>Die Konfigurationsdateien von Routern und Switches MÜSSEN regelmäßig gesichert werden. Die Sicherungskopien MÜSSEN so abgelegt werden, dass im Notfall darauf zugegriffen werden kann.</t>
  </si>
  <si>
    <t>Die gesamte Kommunikation zwischen den beteiligten Netzen MUSS über die Firewall geleitet werden. Es MUSS sichergestellt sein, dass von außen keine unerlaubten Verbindungen in das geschützte Netz aufgebaut werden können. Ebenso DÜRFEN KEINE unerlaubten Verbindungen aus dem geschützten Netz heraus aufgebaut werden.
Für die Firewall MÜSSEN eindeutige Regeln definiert werden, die festlegen, welche Kommunikationsverbindungen und Datenströme zugelassen werden. Alle anderen Verbindungen MÜSSEN durch die Firewall unterbunden werden (Allowlist-Ansatz). Die Kommunikationsbeziehungen mit angeschlossenen Dienst-Servern, die über die Firewall geführt werden, MÜSSEN in den Regeln berücksichtigt sein.
Es MÜSSEN Zuständige benannt werden, die Filterregeln entwerfen, umsetzen und testen. Zudem MUSS geklärt werden, wer Filterregeln verändern darf. Die getroffenen Entscheidungen sowie die relevanten Informationen und Entscheidungsgründe MÜSSEN dokumentiert werden.</t>
  </si>
  <si>
    <t>Bevor eine Firewall eingesetzt wird, MUSS sie sicher konfiguriert werden. Alle Konfigurationsänderungen MÜSSEN nachvollziehbar dokumentiert sein. Die Integrität der Konfigurationsdateien MUSS geeignet geschützt werden. Bevor Zugangspasswörter abgespeichert werden, MÜSSEN sie mithilfe eines zeitgemäßen kryptografischen Verfahrens abgesichert werden (siehe CON.1 Kryptokonzept). Eine Firewall MUSS so konfiguriert sein, dass ausschließlich zwingend erforderliche Dienste verfügbar sind. Wenn funktionale Erweiterungen benutzt werden, MÜSSEN die Sicherheitsrichtlinien der Institution weiterhin erfüllt sein. Auch MUSS begründet und dokumentiert werden, warum solche Erweiterungen eingesetzt werden. Nicht benötigte (Auskunfts-)Dienste sowie nicht benötigte funktionale Erweiterungen MÜSSEN deaktiviert oder ganz deinstalliert werden. Informationen über den internen Konfigurations- und Betriebszustand MÜSSEN nach außen bestmöglich verborgen werden.</t>
  </si>
  <si>
    <t>1.1. Einleitung
Eine Netzzugangskontrolle (engl. Network Access Control, NAC) sichert Netzzugänge im Endgerätebereich durch Identitätsprüfung (Authentisierung) und Reglementierung (Autorisierung) ab. Unter Endgeräten werden in diesem Baustein alle IT-Systeme verstanden, die am Access Layer eines Campus-Netzes angeschlossen werden. NAC kann sowohl in kabelgebundenen als auch in drahtlosen Netzen eingesetzt werden. Eine Identität kann zum Beispiel über Konten mit Zertifikaten sicher geprüft werden. Durch die folgende Autorisierung werden den Endgeräten über Autorisierungsregeln passende Netzsegmente und Berechtigungen zugewiesen und damit Zugriffsregeln festgelegt. Ebenso kann Endgeräten der Netzzugang verweigert werden.
Beispielsweise kann ein Drucker über NAC als solcher identifiziert und mit einem validen Zertifikat sicher authentisiert werden. Wurde der Drucker erfolgreich authentisiert, wird er dann mittels NACAutorisierung dem für den Drucker vorgesehenen Netzsegment zugewiesen.
NAC-Lösungen nutzen dabei entweder die im Standard IEEE 802.1X (Port Based Network Access Control) beschriebenen Techniken oder die sogenannte MAC-Adress-Authentisierung. Bei IEEE 802.1X erfolgt die Authentisierung über das Extensible Authentication Protocol (EAP) zwischen einer Software auf dem Endgerät, dem sogenannten Supplicant, und dem sogenannten Authenticator, der von einem Access-Switch, WLAN Access Point oder WLAN Controller realisiert wird. Für die Authentisierung wird zusätzlich ein zentraler RADIUS-Server (Remote Authentication Dial-In User Service) genutzt. Der RADIUS-Server wird auch als Authentication Server oder AAA-Server (Authentication, Authorization, Accounting) bezeichnet. Bei der MAC-Adress-Authentisierung wird das Endgerät über seine MAC-Adresse authentisiert.
Eine NAC-Lösung nach IEEE 802.1X umfasst also folgende Komponenten:
• Authentication Server oder RADIUS-Server
• Supplicant auf einem Endgerät
• Authenticator auf einem Access-Switch oder einer WLAN-Komponente (WLAN Access Point oder WLAN Controller)
• zentrale NAC-Identitätsverwaltung, die als integrierte Identitätsverwaltung auf dem Server realisiert sein kann oder auf bestehende Verzeichnisdienste zurückgreift.
Eine NAC-Lösung umfasst in diesem Baustein alle zuvor beschriebenen Komponenten. Ist eine einzelne Komponente der NAC-Lösung gemeint, z. B. der RADIUS-Server, dann wird diese Komponente tatsächlich auch als solche benannt. Als zentrale Komponenten einer NAC-Lösung gelten in diesem Baustein der RADIUS-Server und die NAC-Identitätsverwaltung.
Damit eine NAC-Lösung sinnvoll eingesetzt werden kann und die Netzzugänge geeignet abgesichert werden können, müssen viele Punkte festgelegt und die genannten Komponenten der Lösung aufeinander abgestimmt werden. Weiterhin sind NAC-spezifische Prozesse (z. B. Maßnahmen, um Störungen zu beheben) zu definieren und bestehende Prozesse (z. B. Inbetriebnahme von Endgeräten) anzupassen.
1.2. Zielsetzung
Ziel dieses Bausteins ist es, die Informationssicherheit als integralen Bestandteil bei NAC zu etablieren. Eine NAC-Lösung soll sicherstellen, dass der Zugang zum Netz durch identitätsabhängige Autorisierungsregeln reglementiert wird. Dadurch werden Informationen geschützt, die über Netze verarbeitet, gespeichert und übertragen werden.</t>
  </si>
  <si>
    <t>Die Institution MUSS grundsätzlich entscheiden, ob und in welchem Umfang NAC eingesetzt wird. Die getroffene Entscheidung MUSS zusammen mit einer Begründung an geeigneter Stelle dokumentiert werden. Wird NAC eingesetzt, MÜSSEN folgende Punkte geeignet thematisiert werden:
• Netzbereiche und Netzkomponenten, für die NAC realisiert werden soll,
• Umgang mit internen Endgeräten und Fremdendgeräten,
• Berücksichtigung von NAC bei der Beschaffung von neuen IT-Systemen.</t>
  </si>
  <si>
    <t>1.1. Einleitung
Ein Gebäude umschließt alle stationären Arbeitsplätze, die verarbeiteten Informationen sowie die aufgestellte Informationstechnik. Es gewährleistet somit einen Schutz vor äußeren Einflüssen. Daher ist nicht nur das Bauwerk an sich zu betrachten, also Wände, Decken, Böden, Dach, Fenster sowie Türen, sondern auch alle gebäudeweiten Infrastruktur- und Versorgungseinrichtungen wie Strom, Wasser, Gas, Heizung und Kühlung.
Betrachtet wird ein Gebäude, das von einer oder mehreren Organisationseinheiten einer Institution genutzt wird. Diese können unterschiedliche Sicherheitsansprüche haben. Zudem muss in alle Überlegungen einfließen, dass ein Gebäude fast immer auch von institutionsfremden Personen, wie Besuch, Kundschaft oder Liefernden, betreten wird. Wenn ein Gebäude von verschiedenen Parteien genutzt wird, dann müssen Gestaltung und Ausstattung des Gebäudes und das Nutzungskonzept für das Gebäude zueinander passen. Es soll eine optimale Umgebung für die dort tätigen Menschen sichergestellt werden. Unberechtigte sollen dort keinen Zutritt erhalten, wo sie die Sicherheit beeinträchtigen könnten. Die im Gebäude installierte Technik soll zudem sicher und effizient betrieben werden können.
1.2. Zielsetzung
In diesem Baustein wird beschrieben, welche Anforderungen zu erfüllen sind, um ein Gebäude aus Sicht der Informationssicherheit optimal zu schützen. Die sich aus den Anforderungen ergebenden Maßnahmen hängen von der Art und Größe der Institution sowie Art und Größe des Gebäudes ab. Anforderungen aus diesem Baustein können auch auf große Liegenschaften mit mehreren Gebäuden oder auf die Nutzung einzelner Gebäudeteile in Mehrparteienhäusern übertragen werden.</t>
  </si>
  <si>
    <t>Je nach der (geplanten) Nutzung eines Gebäudes und dem Schutzbedarf der dort betriebenen Geschäftsprozesse MUSS festgelegt werden, wie das Gebäude abzusichern ist. Bei einem Gebäude MÜSSEN insbesondere Sicherheitsaspekte zum Schutz von Personen im Gebäude, dem Schutz der Wirtschaftsgüter und der IT beachtet werden, von Brandschutz über Elektrik bis hin zur Zutrittskontrolle. Die Sicherheitsanforderungen aus den verschiedenen Bereichen MÜSSEN aufeinander abgestimmt werden.</t>
  </si>
  <si>
    <t>Die bestehenden Brandschutzvorschriften sowie die Auflagen der Bauaufsicht MÜSSEN eingehalten werden. Die Fluchtwege MÜSSEN vorschriftsmäßig ausgeschildert und freigehalten werden. Es MUSS regelmäßig kontrolliert werden, dass die Fluchtwege benutzbar und frei von Hindernissen sind, damit das Gebäude in einer Gefahrensituation schnell geräumt werden kann. Bei der Brandschutzplanung SOLLTE die örtliche Feuerwehr hinzugezogen werden.
Unnötige Brandlasten MÜSSEN vermieden werden.
Es MUSS eine Brandschutzbeauftragte oder einen Brandschutzbeauftragten oder eine mit dem Aufgabengebiet betraute Person geben. Diese Person MUSS geeignet geschult sein.</t>
  </si>
  <si>
    <t>1.1. Einleitung
Heute werden fast alle strategischen und operativen Funktionen und Aufgaben durch Informationstechnik (IT) maßgeblich unterstützt oder sind ohne IT nicht ausführbar. Dadurch steigen die Anforderungen an die Leistungsfähigkeit und Verfügbarkeit der IT-Systeme und deren Anbindung an die Netzumgebung stetig. Um diesem Leistungsbedarf gerecht zu werden, um entsprechende Reserven vorzuhalten und um die IT auch wirtschaftlich betreiben zu können, konzentrieren Institutionen jeglicher Größe ihre IT-Landschaft in Rechenzentren.
Ein Rechenzentrum (RZ) ist wie folgt definiert:
1. Hat eine IT-nutzende Institution nur einen zentralen IT-Betriebsbereich, ist dieser gemeinsam mit den erforderlichen Supportbereichen grundsätzlich immer wie ein RZ entsprechend dem Schutzbedarf zu behandeln. Unter „IT-Betriebsbereich“ sind Räume zu verstehen, in denen die Hardware aufgebaut ist und betrieben wird, die der Bereitstellung von Diensten und Daten dient. Das RZ umfasst neben dem IT-Betriebsbereich alle weiteren technischen Supportbereiche (z. B. Stromversorgung, Kälteversorgung, Löschtechnik, Sicherheitstechnik), die dem bestimmungsgemäßen Betrieb und der Sicherheit des IT-Betriebsbereichs dienen.
2. Wird die IT der Institution innerhalb eines Gebäudes oder einer Liegenschaft verteilt in mehreren Bereichen betrieben und sind diese Bereiche untereinander und zu den ITBenutzenden hin durch hauseigene LAN-Verbindungen angeschlossen, ist mindestens der funktional bedeutendste dieser Bereiche als RZ zu behandeln. Des Weiteren sind Bereiche, von deren ordnungsgemäßem Betrieb 50 % und mehr IT-Benutzenden abhängig sind oder aus denen heraus 50 % und mehr an Diensten und Daten (gemessen an der Gesamtheit der Bereiche) bereitgestellt werden, als RZ zu behandeln.
3. Ist die IT-nutzende Institution an mehreren räumlich voneinander getrennten Standorten angesiedelt und sind diese durch andere als hauseigene LAN-Verbindungen miteinander gekoppelt, ist jeder der Standorte entsprechend (1) separat zu betrachten und zu behandeln.
4. Ein IT-Betriebsbereich, in dem für kritische Geschäftsprozesse (Prozesse, deren Störung oder Ausfall zu wesentlichen Beeinträchtigungen der Erledigung primärer Aufgaben einer Institution führen) erforderliche IT angesiedelt ist, ist immer als RZ zu behandeln, unabhängig von Größe oder Anteilsregeln aus Nummer (2).
5. IT-Betriebsbereiche, aus denen heraus Dienste oder Dienstleistungen für Dritte erbracht werden, sind immer als Teil eines RZ zu betrachten. Dabei ist es unerheblich, ob dies gegen
Entgelt erfolgt oder nicht.
6. Besteht ein begründetes Interesse, einen IT-Betriebsbereich gemeinsam mit seinem Supportbereich abweichend von den vorgenannten Regelungen als Serverraum zu behandeln,
ist dies samt den sich daraus ergebenden Reduzierungen von Sicherheitsanforderungen zu begründen.
Die Auflistung der sechs Punkte bedeutet nicht, dass alle Punkte gemeinsam erfüllt sein müssen, damit ein Bereich als Rechenzentrum betrachtet wird. Vielmehr werden verschiedene Möglichkeiten beschrieben, wann ein Bereich als RZ anzusehen ist. Weicht ein Rechenzentrum von dieser Definition ab, wird der betrachtete IT-Betriebsbereich als Serverraum bezeichnet. Diese Definition orientiert sich ausschließlich an der Bedeutung der IT-Struktur für die Aufgabenerfüllung der nutzenden Institution und steht damit im methodischen Einklang mit der DIN EN 50600.
Soll ein Serverraum abgesichert werden, können die Anforderungen dieses Bausteins entsprechend reduziert werden. Dies muss jedoch stichhaltig und nachvollziehbar begründet werden (6) und es müssen mindestens die Basis-Anforderungen umgesetzt werden.
1.2. Zielsetzung
Dieser Baustein richtet sich einerseits an Institutionen, die ein Rechenzentrum betreiben und im Rahmen einer Revision prüfen möchten, ob sie geeignete Sicherheitsmaßnahmen umgesetzt haben. Andererseits kann der Baustein auch dazu benutzt werden, die Sicherheitsmaßnahmen abzuschätzen, die umgesetzt werden müssen, wenn die IT in einem Rechenzentrum zentralisiert werden soll. Das oberste Ziel der in diesem Baustein beschriebenen Anforderungen ist es, den sicheren Betrieb des Rechenzentrums zu gewährleisten.</t>
  </si>
  <si>
    <t>Für alle betriebsrelevanten Komponenten des Rechenzentrums MUSS eine unterbrechungsfreie Stromversorgung (USV) installiert werden. Da der Leistungsbedarf von Klimaanlagen oft zu hoch für eine USV ist, MUSS mindestens die Steuerung der Anlagen an die unterbrechungsfreie Stromversorgung angeschlossen werden. Im Falle eines Serverraums SOLLTE je nach Verfügbarkeitsanforderungen der IT-Systeme geprüft werden, ob der Betrieb einer USV notwendig ist.
Die USV MUSS ausreichend dimensioniert sein. Bei relevanten Änderungen an den Verbrauchern MUSS überprüft werden, ob die vorhandenen USV-Systeme noch ausreichend dimensioniert sind.
Bei USV-Systemen mit Batterie als Energiespeicher MUSS die Batterie im erforderlichen Temperaturbereich gehalten werden. Sie SOLLTE dazu vorzugsweise räumlich getrennt von der Leistungselektronik der USV platziert werden. Die USV MUSS regelmäßig gewartet und auf Funktionsfähigkeit getestet werden. Dafür MÜSSEN die vom herstellenden Unternehmen vorgesehenen Wartungsintervalle eingehalten werden.</t>
  </si>
  <si>
    <t>Es MUSS sichergestellt werden, dass die Lufttemperatur und Luftfeuchtigkeit im IT-Betriebsbereich innerhalb der vorgeschriebenen Grenzwerte liegen. Die tatsächliche Wärmelast in den gekühlten Bereichen MUSS in regelmäßigen Abständen und nach größeren Umbauten überprüft werden.
Eine vorhandene Klimatisierung MUSS regelmäßig gewartet werden. Die Parameter Temperatur und Feuchtigkeit MÜSSEN mindestens so aufgezeichnet werden, dass sich rückwirkend erkennen lässt, ob Grenzwerte überschritten wurden, und dass sie bei der Lokalisierung der Ursache der Abweichung sowie bei der Beseitigung der Ursache unterstützend genutzt werden können.</t>
  </si>
  <si>
    <t>Der Zutritt zum Rechenzentrum MUSS kontrolliert werden. Zutrittsrechte MÜSSEN gemäß der Vorgaben des Bausteins ORP.4 Identitäts- und Berechtigungsmanagement vergeben werden. Für im Rechenzentrum tätige Personen MUSS sichergestellt werden, dass diese keinen Zutritt zu IT-Systemen außerhalb ihres Tätigkeitsbereiches erhalten.
Alle Zutrittsmöglichkeiten zum Rechenzentrum MÜSSEN mit Zutrittskontrolleinrichtungen ausgestattet sein. Jeder Zutritt zum Rechenzentrum MUSS von der Zutrittskontrolle individuell erfasst werden. Im Falle eines Serverraums SOLLTE geprüft werden, ob eine Überwachung aller Zutrittsmöglichkeiten sinnvoll ist.
Es MUSS regelmäßig kontrolliert werden, ob die Regelungen zum Einsatz einer Zutrittskontrolle eingehalten werden.
Die Anforderungen der Institution an ein Zutrittskontrollsystem MÜSSEN in einem Konzept ausreichend detailliert dokumentiert werden.</t>
  </si>
  <si>
    <t>1.1. Einleitung
Ein Raum für technische Infrastruktur enthält technische Komponenten, die nur selten direkt vor Ort bedient werden müssen. Sie sind aber unabdingbar für die Gebäudeinfrastruktur und damit auch für die IT-Infrastruktur. Dabei kann es sich z. B. um Verteiler für die Energieversorgung, Sicherungskästen, Lüftungsanlagen, TK-Anlagenteile, Patchfelder, Switches oder Router handeln. Dieser Raum ist kein ständiger Arbeitsplatz und wird in der Regel nur zur Wartung betreten bzw. geöffnet.
Wenn die zu schützende technische Infrastruktur nicht in einem separaten Raum untergebracht werden kann oder sich der Raum nicht entsprechend der beschriebenen Anforderungen einrichten lässt, kann die technische Infrastruktur auch in einem eigens dafür ausgerüsteten Schrank untergebracht werden. Das kann auch sinnvoll sein, wenn für die Unterbringung der technischen Infrastruktur ein Schrank die wirtschaftlichste Alternative darstellt. Die Anforderungen an den Raum sind dann möglichst wirkungsgleich auf den Schrank und dessen Hülle zu übertragen.
1.2. Zielsetzung
Ziel dieses Bausteins ist es, einen Raum oder Schrank für technische Infrastruktur im Sinne der Informationssicherheit baulich, mechanisch und elektronisch zu schützen. Mit einem Raum ist zwar grundsätzlich ein Raum respektive Schrank in einem Gebäude gemeint, es kann sich aber sinngemäß auch um einen Container außerhalb eines Gebäudes oder ein Zelt mit technischer Infrastruktur handeln. Der Schutz sollte derart gestaltet werden, dass die darin befindlichen technischen Komponenten in ihren Funktionen möglichst nicht beeinträchtigt werden können.
Im weiteren Verlauf wird nur noch die Bezeichnung „Raum“ für technische Infrastruktur verwendet. Die Anforderungen des vorliegenden Bausteins sind jedoch auch auf Schränke übertragbar.</t>
  </si>
  <si>
    <t>Der Raum für technische Infrastruktur MUSS gegen unberechtigten Zutritt geschützt werden. Es MUSS geregelt werden, welche Personen für welchen Zeitraum, für welche Bereiche und zu welchem Zweck den Raum betreten dürfen. Dabei MUSS sichergestellt sein, dass keine unnötigen oder zu weitreichenden Zutrittsrechte vergeben werden. Alle Zutritte zum Raum für technische Infrastruktur SOLLTEN von der Zutrittskontrolle individuell erfasst werden.</t>
  </si>
  <si>
    <t>Brandlasten innerhalb und in der direkten Umgebung des Raumes für technische Infrastruktur MÜSSEN auf ein Minimum reduziert werden. Auf brennbare Materialien für raumbildende Teile MUSS verzichtet werden.</t>
  </si>
  <si>
    <t>1.1. Einleitung
Ein Büroraum ist der Bereich innerhalb einer Institution, in dem sich ein, eine oder mehrere Mitarbeitende aufhalten, um dort ihre Aufgaben zu erfüllen. In diesem Baustein werden die typischen Gefährdungen und Anforderungen bezüglich der Informationssicherheit für einen Büroraum beschrieben.
1.2. Zielsetzung
Ziel des Bausteins ist der Schutz der Informationen, die in Büroräumen bearbeitet werden.</t>
  </si>
  <si>
    <t>Wenn Mitarbeitende ihre Büroräume verlassen, SOLLTEN alle Fenster geschlossen werden. Befinden sich vertrauliche Informationen in dem Büroraum, MÜSSEN beim Verlassen die Türen abgeschlossen werden. Dies SOLLTE insbesondere in Bereichen mit Publikumsverkehr beachtet werden. Die entsprechenden Vorgaben SOLLTEN in einer geeigneten Anweisung festgehalten werden. Alle Mitarbeitenden SOLLTEN dazu verpflichtet werden, der Anweisung nachzukommen. Zusätzlich MUSS regelmäßig geprüft werden, ob beim Verlassen des Büroraums die Fenster geschlossen und, wenn notwendig, die Türen abgeschlossen werden. Ebenso MUSS darauf geachtet werden, dass Brand- und Rauchschutztüren tatsächlich geschlossen werden.</t>
  </si>
  <si>
    <t>Es MUSS geregelt werden, welche Datenträger und Unterlagen am häuslichen Arbeitsplatz bearbeitet und zwischen der Institution und dem häuslichen Arbeitsplatz hin und her transportiert werden dürfen. Generell MÜSSEN Datenträger und andere Unterlagen sicher transportiert werden. Diese Regelungen MÜSSEN den Mitarbeitenden in geeigneter Weise bekanntgegeben werden.</t>
  </si>
  <si>
    <t>Die Institution MUSS ihren Mitarbeitenden vorschreiben, wie mobile Arbeitsplätze in geeigneter Weise ausgewählt und benutzt werden sollen. Es MÜSSEN Eigenschaften definiert werden, die für einen mobilen Arbeitsplatz wünschenswert sind. Es MÜSSEN aber auch Ausschlusskriterien definiert werden, die gegen einen mobilen Arbeitsplatz sprechen. Mindestens MUSS geregelt werden:
• unter welchen Arbeitsplatzbedingungen schützenswerte Informationen bearbeitet werden dürfen,
• wie sich Mitarbeitende am mobilen Arbeitsplatz vor ungewollter Einsichtnahme Dritter schützen,
• ob eine permanente Netz- und Stromversorgung gegeben sein muss sowie
• welche Arbeitsplatzumgebungen komplett verboten sind.</t>
  </si>
  <si>
    <t>Den Mitarbeitenden MUSS bekannt gegeben werden, welche Regelungen und Maßnahmen zum Einbruch- und Zutrittsschutz am mobilen Arbeitsplatz zu beachten sind. Wenn der mobile Arbeitsplatz nicht besetzt ist, MÜSSEN Fenster und Türen abgeschlossen werden. Ist dies nicht möglich, z. B. im Zug, MÜSSEN die Mitarbeitenden alle Unterlagen und IT-Systeme an sicherer Stelle verwahren oder mitführen, wenn sie abwesend sind. Es MUSS sichergestellt werden, dass unbefugte Personen zu keiner Zeit auf dienstliche IT und Unterlagen zugreifen können. Wird der Arbeitsplatz nur kurz verlassen, MÜSSEN die eingesetzten IT-Systeme gesperrt werden, sodass sie nur nach erfolgreicher Authentisierung wieder benutzt werden können.</t>
  </si>
  <si>
    <r>
      <t xml:space="preserve">Status Anforderungen 
</t>
    </r>
    <r>
      <rPr>
        <sz val="11"/>
        <rFont val="Arial"/>
        <family val="2"/>
      </rPr>
      <t>im Verhältnis zur Vorgängerversion</t>
    </r>
  </si>
  <si>
    <t>Auswertung Audit Bewertung über die sichtbaren Anforderungen in der Tabelle</t>
  </si>
  <si>
    <t>Anzahl der Anforderungen die mit 1 bewertet</t>
  </si>
  <si>
    <t>Anzahl der Anforderungen  die mit 2 bewertet</t>
  </si>
  <si>
    <t>Anzahl der Anforderungen  die mit 3 bewertet</t>
  </si>
  <si>
    <t>Anzahl der Anforderungen  die mit 4 bewertet</t>
  </si>
  <si>
    <t>Summe der Anforderungen</t>
  </si>
  <si>
    <t>Ja, steht zur Weiterentwicklung an</t>
  </si>
  <si>
    <t>Anzahl der Anforderungen ohne Bewertung</t>
  </si>
  <si>
    <r>
      <t xml:space="preserve">Beschreibung &amp; Ziel des Bausteins
</t>
    </r>
    <r>
      <rPr>
        <sz val="11"/>
        <color theme="1"/>
        <rFont val="Arial"/>
        <family val="2"/>
      </rPr>
      <t>(mit Doppelklick Text komplett sichtbar)</t>
    </r>
  </si>
  <si>
    <r>
      <t xml:space="preserve">Datum Bearbeitung
</t>
    </r>
    <r>
      <rPr>
        <sz val="11"/>
        <color theme="1"/>
        <rFont val="Arial"/>
        <family val="2"/>
      </rPr>
      <t>[TT.MM.JJJJ]</t>
    </r>
  </si>
  <si>
    <r>
      <t xml:space="preserve">Prüfantwort Audit 
</t>
    </r>
    <r>
      <rPr>
        <sz val="11"/>
        <color rgb="FFFF0000"/>
        <rFont val="Arial"/>
        <family val="2"/>
      </rPr>
      <t>(Hinweise zur Nachbearbeitung)</t>
    </r>
  </si>
  <si>
    <r>
      <t xml:space="preserve">Antworten / Begründung mit Erläuterungen und Hinweisen zu den Anforderungen.
</t>
    </r>
    <r>
      <rPr>
        <sz val="11"/>
        <rFont val="Arial"/>
        <family val="2"/>
      </rPr>
      <t>Nachweisdokumente in der Beantwortung sind im  Blatt "Verzeichnis Anweisungen" aufzuführen.</t>
    </r>
  </si>
  <si>
    <r>
      <t xml:space="preserve">Anforderungen aus dem IT-Grundschutz-Kompendium
</t>
    </r>
    <r>
      <rPr>
        <sz val="11"/>
        <rFont val="Arial"/>
        <family val="2"/>
      </rPr>
      <t>(mit Doppelklick Text komplett sichtbar)</t>
    </r>
  </si>
  <si>
    <t>Anforderung wurde in einen andern Baustein verschoben:</t>
  </si>
  <si>
    <t>Anforderung (neu) wurde aus einem anderen Baustein verschoben:</t>
  </si>
  <si>
    <t>Die Institutionsleitung MUSS einen Informationssicherheitsbeauftragten (ISB) benennen. Der ISB 
MUSS die Informationssicherheit in der Institution fördern und den Sicherheitsprozess mitsteuern und
koordinieren. Die Institutionsleitung MUSS den ISB mit angemessenen Ressourcen ausstatten. Die 
Institutionsleitung MUSS dem ISB die Möglichkeit einräumen, bei Bedarf direkt an sie selbst zu 
berichten. Der ISB MUSS bei allen größeren Projekten sowie bei der Einführung neuer Anwendungen und IT Systeme frühzeitig beteiligt werden.</t>
  </si>
  <si>
    <t>Informationssicherheit MUSS in alle Geschäftsprozesse sowie Fachaufgaben integriert werden. Es MUSS dabei gewährleistet sein, dass nicht nur bei neuen Prozessen und Projekten, sondern auch bei laufenden Aktivitäten alle erforderlichen Sicherheitsaspekte berücksichtigt werden. Der Informationssicherheitsbeauftragte MUSS an sicherheitsrelevanten Entscheidungen ausreichend beteiligt werden.
Informationssicherheit SOLLTE außerdem mit anderen Bereichen in der Institution, die sich mit Sicherheit und Risikomanagement beschäftigen, abgestimmt werden.</t>
  </si>
  <si>
    <t>ORP.2.A15 Qualifikation des Personals</t>
  </si>
  <si>
    <t>Die von der Institution definierten unvereinbaren Aufgaben und Funktionen (siehe Baustein ORP.1 Organisation) MÜSSEN durch das Identitäts- und Berechtigungsmanagement getrennt werden.</t>
  </si>
  <si>
    <t>Der Zugriff auf alle IT-Systeme und Dienste MUSS durch eine angemessene Identifikation und Authentisierung der zugreifenden Benutzer, Dienste oder IT-Systeme abgesichert sein. Vorkonfigurierte Authentisierungsmittel MÜSSEN vor dem produktiven Einsatz geändert werden.</t>
  </si>
  <si>
    <t>CON.3.A14 Schutz von Datensicherungen</t>
  </si>
  <si>
    <t>CON.3.A15 Regelmäßiges Testen der Datensicherungen</t>
  </si>
  <si>
    <t>Es MUSS regelmäßig getestet werden, ob die Datensicherungen wie gewünscht funktionieren, vor allem, ob gesicherte Daten einwandfrei und in angemessener Zeit zurückgespielt werden können.</t>
  </si>
  <si>
    <t xml:space="preserve">CON.6.A1 Regelung für die Löschung und Vernichtung von Informationen </t>
  </si>
  <si>
    <t>CON.6.A12 Mindestanforderungen an Verfahren zur Löschung und Vernichtung</t>
  </si>
  <si>
    <t>CON.6.A13 Vernichtung defekter digitaler Datenträger</t>
  </si>
  <si>
    <t>Für alle Organisationsbereiche MÜSSEN Zuständige für das Patch- und Änderungsmanagement festgelegt werden. Die definierten Zuständigkeiten MÜSSEN sich auch im Berechtigungskonzept widerspiegeln.</t>
  </si>
  <si>
    <t>Die Systemzeit aller protokollierenden IT-Systeme und Anwendungen MUSS immer synchron sein. Es MUSS sichergestellt sein, dass das Datums- und Zeitformat der Protokolldateien einheitlich ist.</t>
  </si>
  <si>
    <t xml:space="preserve">1.1.  Einleitung
Mit dem Begriff Fernwartung wird ein zeitlich begrenzter Zugriff auf IT-Systeme und die darauf 
laufenden Anwen- dungen bezeichnet, der von einem anderen IT-System aus erfolgt. Der Zugriff kann 
z. B. dazu dienen, Konfigurati- ons-, Wartungs- oder Reparaturarbeiten durchzuführen.
Die Fernwartung kann auf unterschiedliche Weise geschehen. Bei der Fernwartung von Clients werden 
oft die Tas- tatur- und Maussignale von IT-Systemen von den Administrierenden an ein entferntes 
IT-System übertragen. Das entfernte IT-System überträgt die Bildschirmausgabe an das IT-System der 
Administrierenden. Die Administrieren- den führen Aktionen auf dem entfernten IT-System so aus, als 
wenn sie selbst vor Ort wären (aktive Fernwartung). Bei der Fernwartung von Servern wird oft die 
Ein- und Ausgabe der Konsole übertragen.
Bei der passiven Fernwartung werden nur die Bildschirminhalte eines IT-Systems zu den 
Administrierenden übertra- gen. Administrierende erteilen den Benutzenden vor Ort Anweisungen, die 
von ihnen ausgeführt und von den Ad- ministrierenden beobachtet werden. Allerdings erweist sich 
dieses Vorgehen in der Praxis meist als sehr zeitintensiv und umständlich, weshalb häufig dem 
IT-Betrieb voller Zugriff über das IT-System zugewiesen wird.
Da  sich  viele  IT-Systeme  außerhalb  der  Reichweite  ihrer  Administrierenden  befinden  (z. B. 
 in  entfernten  Rechen- zentren, Industrieanlagen oder einem Außenstandort ohne IT-Personal), wird 
Fernwartung in vielen Institutionen eingesetzt.  Bei  der  Fernwartung  wird  oft  über  unsichere  
Netze  auf  interne  IT-Systeme  und  Anwendungen  einer Institution  zugegriffen.  Wegen  der  
dabei  bestehenden  tiefgreifenden  Eingriffsmöglichkeiten  in  diese  IT-Systeme und Anwendungen 
ist die Absicherung von Fernwartungskomponenten von besonderer Bedeutung.
1.2.  Zielsetzung
Ziel dieses Bausteins ist der Schutz der Informationen, die bei der Fernwartung gespeichert, 
verarbeitet und über- tragen werden sowie der Schutz der Fernwartungsschnittstellen von 
IT-Systemen. Zu diesem Zweck werden Anfor- derungen an die Fernwartung gestellt, die sich 
gleichermaßen auf Funktionen der aktiven und passiven Fernwar-
tung beziehen.
</t>
  </si>
  <si>
    <t>Der Einsatz der Fernwartung MUSS an die Institution angepasst werden. Die Fernwartung MUSS hinsichtlich technischer und organisatorischer Aspekte bedarfsgerecht geplant werden. Dabei MUSS mindestens berücksichtigt werden, welche IT-Systeme ferngewartet werden sollen und wer dafür zuständig ist.</t>
  </si>
  <si>
    <t>Die möglichen Zugänge und Kommunikationsverbindungen für die Fernwartung MÜSSEN auf das notwendige Maß beschränkt werden. Alle Fernwartungsverbindungen MÜSSEN nach dem Fernzugriff getrennt werden.
Es MUSS sichergestellt werden, dass Fernwartungssoftware nur auf IT-Systemen installiert ist, auf denen sie benötigt wird.
Fernwartungsverbindungen über nicht vertrauenswürdige Netze MÜSSEN verschlüsselt werden. Alle anderen Fernwartungsverbindungen SOLLTEN verschlüsselt werden.</t>
  </si>
  <si>
    <t>Die Fernwartung SOLLTE geeignet dokumentiert werden. Aus der Dokumentation SOLLTE hervorgehen, welche Fernwartungszugänge existieren und ob diese aktiviert sind. Die Dokumente SOLLTEN an geeigneten Orten und vor unberechtigtem Zugriff geschützt abgelegt werden. Die Dokumente SOLLTEN im Rahmen des Notfallmanagements zur Verfügung stehen.</t>
  </si>
  <si>
    <t>OPS.2.2.A1 Erstellung einer Strategie für die Cloud-Nutzung</t>
  </si>
  <si>
    <t>OPS.2.2.A2 Erstellung einer Sicherheitsrichtlinie für die Cloud-Nutzung</t>
  </si>
  <si>
    <t>OPS.2.2.A4 Festlegung von Verantwortungsbereichen und Schnittstellen</t>
  </si>
  <si>
    <t>OPS.2.2.A6 Planung der sicheren Einbindung von Cloud-Diensten</t>
  </si>
  <si>
    <t>OPS.2.2.A13 Nachweis einer ausreichenden Informationssicherheit bei der CloudNutzung</t>
  </si>
  <si>
    <t xml:space="preserve">OPS.2.2.A14 Geordnete Beendigung eines Cloud-Nutzungs-Verhältnisses </t>
  </si>
  <si>
    <t>APP.1.1.A3 Sicheres Öffnen von Dokumenten aus externen Quellen</t>
  </si>
  <si>
    <t>APP.1.1.A12 Verzicht auf Cloud-Speicherung</t>
  </si>
  <si>
    <t>APP.1.1.A13 Verwendung von Viewer-Funktionen</t>
  </si>
  <si>
    <t xml:space="preserve">Der Webbrowser MUSS Transport Layer Security (TLS) in einer sicheren Version unterstützen. Verbindungen zu Webservern MÜSSEN mit TLS verschlüsselt werden, sofern dies vom Webserver unterstützt wird. Unsichere Versionen von TLS SOLLTEN deaktiviert werden. Der Webbrowser MUSS den Sicherheitsmechanismus HTTP Strict Transport Security (HSTS) gemäß RFC 6797 unterstützen und einsetzten.
</t>
  </si>
  <si>
    <t>APP.1.2.A6 Kennwortmanagement im Webbrowser</t>
  </si>
  <si>
    <t>APP.1.2.A13 Nutzung von DNS-over-HTTPS</t>
  </si>
  <si>
    <t>APP.1.2.A12 Zwei-Browser-Strategie</t>
  </si>
  <si>
    <t>Es MUSS eine Sicherheitsrichtlinie für den Verzeichnisdienst erstellt werden. Diese SOLLTE mit dem übergreifenden Sicherheitskonzept der gesamten Institution abgestimmt sein.</t>
  </si>
  <si>
    <t>APP.5.3.A5 Festlegung von Vertretungsregelungen bei E-Mail-Nutzung</t>
  </si>
  <si>
    <t>Jeder Server SOLLTE an eine unterbrechungsfreie Stromversorgung (USV) angeschlossen werden.</t>
  </si>
  <si>
    <t>Betriebliche Aufgaben, die an einem Server durchgeführt werden, SOLLTEN nachvollziehbar dokumentiert werden (Wer?, Wann?, Was?). Aus der Dokumentation SOLLTEN insbesondere Konfigurationsänderungen nachvollziehbar sein. Sicherheitsrelevante Aufgaben, z. B. wer befugt ist, neue Festplatten einzubauen, SOLLTEN dokumentiert werden. Alles, was automatisch dokumentiert werden kann, SOLLTE auch automatisch dokumentiert werden. Die Dokumentation SOLLTE gegen unbefugten Zugriff und Verlust geschützt werden.</t>
  </si>
  <si>
    <t>Bei der Außerbetriebnahme eines Servers SOLLTE sichergestellt werden, dass keine wichtigen Daten, die eventuell auf den verbauten Datenträgern gespeichert sind, verloren gehen und dass keine schutzbedürftigen Daten zurückbleiben. Es SOLLTE einen Überblick darüber geben, welche Daten wo auf dem Server gespeichert sind. Es SOLLTE außerdem sichergestellt sein, dass vom Server angebotene Dienste durch einen anderen Server übernommen werden, wenn dies erforderlich ist.
Es SOLLTE eine Checkliste erstellt werden, die bei der Außerbetriebnahme eines Servers abgearbeitet werden kann. Diese Checkliste SOLLTE mindestens Aspekte zur Datensicherung, Migration von Diensten und dem anschließenden sicheren Löschen aller Daten umfassen.</t>
  </si>
  <si>
    <t>Es MUSS sichergestellt werden, dass bestehende Sicherheitsmechanismen (z. B. Firewalls) und Monitoring-Systeme nicht über virtuelle Netze umgangen werden können. Auch MUSS ausgeschlossen sein, dass über virtuelle IT-Systeme, die mit mehreren Netzen verbunden sind, unerwünschte Netzverbindungen aufgebaut werden können.
Netzverbindungen zwischen virtuellen IT-Systemen und physischen IT-Systemen sowie für virtuelle Firewalls SOLLTEN gemäß den Sicherheitsrichtlinien der Institution konfiguriert werden.</t>
  </si>
  <si>
    <t>Alle Administrations- und Management-Zugänge zum Management-System und zu den Host-Systemen MÜSSEN eingeschränkt werden. Es MUSS sichergestellt sein, dass aus nicht-vertrauenswürdigen Netzen heraus nicht auf die Administrationsschnittstellen zugegriffen werden kann.
Um die Virtualisierungsserver oder die Management-Systeme zu administrieren bzw. zu überwachen, SOLLTEN als sicher geltende Protokolle eingesetzt werden. Sollte dennoch auf unsichere Protokolle zurückgegriffen werden, MUSS für die Administration ein eigenes Administrationsnetz genutzt werden.</t>
  </si>
  <si>
    <t>Die Systemzeit aller produktiv eingesetzten virtuellen IT-Systeme MUSS immer synchron sein.</t>
  </si>
  <si>
    <t>SYS.2.1.A42 Nutzung von Cloud- und Online-Funktionen</t>
  </si>
  <si>
    <t>Es DÜRFEN NUR zwingend notwendige Cloud- und Online-Funktionen des Betriebssystems genutzt werden. Die notwendigen Cloud- und Online-Funktionen SOLLTEN dokumentiert werden. Die entsprechenden Einstellungen des Betriebssystems MÜSSEN auf Konformität mit den organisatorischen Datenschutz- und Sicherheitsvorgaben überprüft und restriktiv konfiguriert bzw. die Funktionen deaktiviert werden.</t>
  </si>
  <si>
    <t>SYS.2.1.A24 Umgang mit externen Medien und Wechseldatenträgern</t>
  </si>
  <si>
    <t>SYS.2.1.A28 Verschlüsselung der Clients</t>
  </si>
  <si>
    <t>Wenn vertrauliche Informationen auf den Clients gespeichert werden, SOLLTEN mindestens die schutzbedürftigen Dateien sowie ausgewählte Dateisystembereiche oder besser die gesamten Datenträger verschlüsselt werden. Hierfür SOLLTE ein eigenes Konzept erstellt und die Details der Konfiguration besonders sorgfältig dokumentiert werden. In diesem Zusammenhang SOLLTEN die Authentisierung (z. B. Passwort, PIN, Token), die Ablage der Wiederherstellungsinformationen, die zu verschlüsselnden Laufwerke und die Schreibrechte auf unverschlüsselte Datenträger geregelt werden. Der Zugriff auf das genutzte Schlüsselmaterial MUSS angemessen geschützt sein. Benutzer SOLLTEN darüber aufgeklärt werden, wie sie sich bei Verlust eines Authentisierungsmittels zu verhalten haben</t>
  </si>
  <si>
    <t>Es SOLLTE geregelt werden, wie Laptops sicher an eigene oder fremde Datennetze und an das Internet angeschlossen werden. Nur zugelassene Laptops SOLLTEN sich am internen Netz der Institution anmelden können.</t>
  </si>
  <si>
    <t>In Laptops verbaute Datenträger wie Festplatten oder SSDs SOLLTEN verschlüsselt werden.</t>
  </si>
  <si>
    <t>inkl. „BYOD“ von Ratsmitgliedern</t>
  </si>
  <si>
    <t>SYS.3.2.1.A1 Festlegung einer Richtlinie für den Einsatz von Smartphones und
Tablets</t>
  </si>
  <si>
    <t>Bevor eine Institution Smartphones oder Tablets bereitstellt, betreibt oder einsetzt, MUSS eine generelle Richtlinie für die Nutzung und Kontrolle der Geräte festgelegt werden. Hierbei MUSS unter anderem festgelegt werden, wer mit Smartphones auf welche Informationen der Institution zugreifen darf.</t>
  </si>
  <si>
    <t>SYS.3.2.1.A2 Festlegung einer Strategie für die Cloud-Nutzung</t>
  </si>
  <si>
    <t>SYS.3.2.1.A3 Sichere Grundkonfiguration für mobile Geräte</t>
  </si>
  <si>
    <t>SYS.3.2.1.A4 Verwendung eines Zugriffsschutzes</t>
  </si>
  <si>
    <t>SYS.3.2.1.A5 Updates von Betriebssystem und Apps</t>
  </si>
  <si>
    <t>Bereits bei der Auswahl von zu beschaffenden mobilen Geräten MUSS die Institution darauf achten, dass der Hersteller angibt, über welchen geplanten Nutzungszeitraum Sicherheitsaktualisierungen für die Geräte bereitgestellt werden. Ältere Geräte, für die keine Aktualisierungen mehr bereitgestellt werden, MÜSSEN ausgesondert und durch vom Hersteller unterstützte Geräte ersetzt werden. Apps SOLLTEN ebenfalls NICHT mehr eingesetzt werden, wenn sie nicht mehr durch den Hersteller unterstützt werden.</t>
  </si>
  <si>
    <t>SYS.3.2.1.A6 Datenschutzeinstellungen und Berechtigungen</t>
  </si>
  <si>
    <t>SYS.3.2.1.A7 Verhaltensregeln bei Sicherheitsvorfällen</t>
  </si>
  <si>
    <t>Gehen Geräte verloren oder werden unberechtigte Änderungen an Gerät und Software festgestellt, MÜSSEN die Benutzer sofort die Zuständigen informieren.</t>
  </si>
  <si>
    <t>SYS.3.2.1.A8 Installation von Apps</t>
  </si>
  <si>
    <t>SYS.3.3.A1 Sicherheitsrichtlinien und Regelungen für die Mobiltelefon-Nutzung</t>
  </si>
  <si>
    <t>SYS.3.3.A2 Sperrmaßnahmen bei Verlust eines Mobiltelefons</t>
  </si>
  <si>
    <t>Bei Verlust eines Mobiltelefons MUSS die darin verwendete SIM-Karte zeitnah gesperrt werden. Falls möglich, SOLLTEN vorhandene Mechanismen zum Diebstahlschutz, wie Fernlöschung oder -sperrung, genutzt werden. Alle notwendigen Informationen zur Sperrung von SIM-Karte und Mobiltelefon MÜSSEN unmittelbar griffbereit sein.</t>
  </si>
  <si>
    <t>Mobiltelefone MÜSSEN vor der Entsorgung auf den Werkszustand zurückgesetzt werden. Es MUSS überprüft werden, ob alle Daten gelöscht wurden. Es SOLLTE zudem sichergestellt werden, dass die Mobiltelefone und eventuell darin verwendete Speicherkarten ordnungsgemäß entsorgt werden. Falls die Mobiltelefone und Speicherkarten erst zu einem späteren Zeitpunkt beziehungsweise in größerer Anzahl entsorgt werden, MÜSSEN die gesammelten Mobiltelefone und Speicherkarten vor unberechtigtem Zugriff geschützt werden.</t>
  </si>
  <si>
    <t>Der IT-Betrieb SOLLTE sicherstellen, dass netzfähige Drucker, Kopierer und Multifunktionsgeräte nicht aus Fremdnetzen erreichbar sind. Wenn Multifunktionsgeräte an das Telefonnetz angeschlossen werden, SOLLTE sichergestellt werden, dass keine unkontrollierten Datenverbindungen zwischen dem Datennetz der Institution und dem Telefonnetz aufgebaut werden können. Netzdrucker und Multifunktionsgeräte SOLLTEN in einem eigenen Netzsegment, das von den Clients und Servern der Institution getrennt ist, betrieben werden.</t>
  </si>
  <si>
    <t>SYS.4.1.A18 Konfiguration von Druckern, Kopierern und Multifunktionsgeräten</t>
  </si>
  <si>
    <t>Alle Drucker und Multifunktionsgeräte SOLLTEN nur vom IT-Betrieb konfiguriert werden können. Nicht benötigte Gerätefunktionen SOLLTEN abgeschaltet werden. Insbesondere SOLLTEN alle nicht benötigten Daten- und Netzschnittstellen von Druckern, Kopierern und Multifunktionsgeräten deaktiviert werden.Die Geräte SOLLTEN ausschließlich über verschlüsselte Protokolle wie HTTPS und SNMPv3 verwaltet werden. Sämtliche Protokolle, mit denen unverschlüsselt auf Drucker und Multifunktionsgeräte zugegriffen werden kann, SOLLTEN vom IT-Betrieb durch verschlüsselte ersetzt oder abgeschaltet werden. Das SOLLTE insbesondere für Protokolle umgesetzt werden, mit denen sich die Gerätekonfiguration verändern lässt, z. B. SNMP, Telnet und PJL.</t>
  </si>
  <si>
    <t>SYS.4.5.A10 Datenträgerverschlüsselung</t>
  </si>
  <si>
    <t>SYS.4.5.A12 Schutz vor Schadsoftware</t>
  </si>
  <si>
    <t>SYS.4.5.A5 Regelung zur Mitnahme von Wechseldatenträgern</t>
  </si>
  <si>
    <t>Es SOLLTE klare schriftliche Regeln dazu geben, ob, wie und zu welchen Anlässen Wechseldatenträger mitgenommen werden dürfen. Darin SOLLTE festgelegt sein, welche Datenträger von wem außer Haus transportiert werden dürfen und welche Sicherheitsmaßnahmen dabei zu beachten sind.</t>
  </si>
  <si>
    <t>SYS.4.5.A6 Datenträgerverwaltung</t>
  </si>
  <si>
    <t>Es SOLLTE eine Verwaltung für Wechseldatenträger geben. Die Datenträger SOLLTEN einheitlich gekennzeichnet werden. Die Datenträgerverwaltung SOLLTE gewährleisten, dass Wechseldatenträger sachgerecht behandelt und aufbewahrt sowie ordnungsgemäß eingesetzt und transportiert werden.</t>
  </si>
  <si>
    <t>SYS.4.5.A7 Sicheres Löschen der Datenträger vor und nach der Verwendung</t>
  </si>
  <si>
    <t>Ausgehend von der Sicherheitsrichtlinie für das Netz MUSS eine Anforderungsspezifikation erstellt werden. Diese MUSS nachhaltig gepflegt werden. Aus den Anforderungen MÜSSEN sich alle wesentlichen Elemente für Netzarchitektur und -design ableiten lassen.</t>
  </si>
  <si>
    <t>Clients und Server MÜSSEN in unterschiedlichen Netzsegmenten platziert werden. Die Kommunikation zwischen diesen Netzsegmenten MUSS mindestens durch einen zustandsbehafteten Paketfilter kontrolliert werden.
Es SOLLTE beachtet werden, dass mögliche Ausnahmen, die es erlauben, Clients und Server in einem gemeinsamen Netzsegment zu positionieren, in den entsprechenden anwendungs- und systemspezifischen Bausteinen geregelt werden.
Für Gastzugänge und für Netzbereiche, in denen keine ausreichende interne Kontrolle über die Endgeräte gegeben ist, MÜSSEN dedizierte Netzsegmente eingerichtet werden.</t>
  </si>
  <si>
    <t>Es DÜRFEN NUR Endgeräte in einem Netzsegment positioniert werden, die einem ähnlichen Sicherheitsniveau entsprechen.</t>
  </si>
  <si>
    <t>Schützenswerte Informationen MÜSSEN über nach dem derzeitigen Stand der Technik sichere Protokolle übertragen werden, falls nicht über vertrauenswürdige dedizierte Netzsegmente (z. B. innerhalb des Managementnetzes) kommuniziert wird. Können solche Protokolle nicht genutzt werden, MUSS nach Stand der Technik angemessen verschlüsselt und authentisiert werden (siehe NET.3.3 VPN).</t>
  </si>
  <si>
    <t>Für jedes Netz MUSS festgelegt werden, inwieweit es als vertrauenswürdig einzustufen ist. Netze, die nicht vertrauenswürdig sind, MÜSSEN wie das Internet behandelt und entsprechend abgesichert werden.</t>
  </si>
  <si>
    <t>Die Firewall-Strukur MUSS für alle Dienste bzw. Anwendungen, die aus dem Internet erreichbar sind, um eine sogenannte externe DMZ ergänzt werden. Es SOLLTE ein Konzept zur DMZ-Segmentierung erstellt werden, das die Sicherheitsrichtlinie und die Anforderungsspezifikation nachvollziehbar umsetzt. Abhängig vom Sicherheitsniveau der IT-Systeme MÜSSEN die DMZ-Segmente weitergehend unterteilt werden. Eine externe DMZ MUSS am äußeren Paketfilter angeschlossen werden.</t>
  </si>
  <si>
    <t>Das geplante Netz MUSS fachgerecht umgesetzt werden. Dies MUSS während der Abnahme geprüft werden.</t>
  </si>
  <si>
    <t>Es MUSS regelmäßig geprüft werden, ob das bestehende Netz dem Soll-Zustand entspricht. Dabei MUSS mindestens geprüft werden, inwieweit es die Sicherheitsrichtlinie und Anforderungsspezifikation erfüllt. Es MUSS auch geprüft werden, inwiefern die umgesetzte Netzstruktur dem aktuellen Stand der Netzplanung entspricht. Dafür MÜSSEN zuständige Personen sowie Prüfkriterien bzw. Vorgaben festgelegt werden.</t>
  </si>
  <si>
    <t>Um die Infrastruktur zu managen, SOLLTE durchgängig ein Out-of-Band-Management genutzt werden. Dabei SOLLTEN alle Endgeräte, die für das Management der IT-Infrastruktur benötigt werden, in dedizierten Netzsegmenten positioniert werden. Die Kommunikation mit diesen Endgeräten SOLLTE durch einen zustandsbehafteten Paketfilter kontrolliert werden. Die Kommunikation von und zu diesen Management-Netzsegmenten SOLLTE auf die notwendigen Management-Protokolle mit definierten Kommunikations-Endpunkten beschränkt werden.
Der Management-Bereich SOLLTE mindestens die folgenden Netzsegmente umfassen. Diese SOLLTEN abhängig von der Sicherheitsrichtlinie und der Anforderungsspezifikation weiter unterteilt werden in
•Netzsegment(e) für IT-Systeme, die für die Authentisierung und Autorisierung der administrativen Kommunikation zuständig sind,
•Netzsegment(e) für die Administration der IT-Systeme,
•Netzsegment(e) für die Überwachung und das Monitoring,
•Netzsegment(e), die die zentrale Protokollierung inklusive Syslog-Server und SIEM-Server enthalten,
•Netzsegment(e) für IT-Systeme, die für grundlegende Dienste des Management-Bereichs benötigt werden sowie
•Netzsegment(e) für die Management-Interfaces der zu administrierenden IT-Systeme.
Die verschiedenen Management-Interfaces der IT-Systeme MÜSSEN nach ihrem Einsatzzweck und ihrer Netzplatzierung über einen zustandsbehafteten Paketfilter getrennt werden. Dabei SOLLTEN die IT-Systeme (Management-Interfaces) zusätzlich bei folgender Zugehörigkeit über dedizierte Firewalls getrennt werden:
•IT-Systeme, die aus dem Internet erreichbar sind,
•IT-Systeme im internen Netz sowie
•Sicherheitskomponenten, die sich zwischen den aus dem Internet erreichbaren IT-Systemen und dem internen Netz befinden.
Es MUSS sichergestellt werden, dass die Segmentierung nicht durch die Management-Kommunikation unterlaufen werden kann. Eine Überbrückung von Netzsegmenten MUSS ausgeschlossen werden.</t>
  </si>
  <si>
    <t>Die Netzmanagement-Infrastruktur MUSS geeignet geplant werden. Dabei SOLLTEN alle in der Sicherheitsrichtlinie und Anforderungsspezifikation für das Netzmanagement genannten Punkte berücksichtigt werden. Es MÜSSEN mindestens folgende Themen berücksichtigt werden:
•zu trennende Bereiche für das Netzmanagement,
•Zugriffsmöglichkeiten auf die Management-Server,
•Kommunikation für den Managementzugriff,
•eingesetzte Protokolle, z. B. IPv4 und IPv6,
•Anforderungen an Management-Werkzeuge,
•Schnittstellen, um erfasste Ereignis- oder Alarmmeldungen weiterzuleiten,
•Protokollierung, inklusive erforderlicher Schnittstellen zu einer zentralen Protokollierungslösung,
•Reporting und Schnittstellen zu übergreifenden Lösungen sowie
•korrespondierende Anforderungen an die einzubindenden Netzkomponenten.</t>
  </si>
  <si>
    <t>Ausgehend von NET.1.2.A1 Planung des Netzmanagements MÜSSEN Anforderungen an die Netzmanagement-Infrastruktur und -Prozesse spezifiziert werden. Dabei MÜSSEN alle wesentlichen Elemente für das Netzmanagement berücksichtigt werden. Auch SOLLTE die Richtlinie für das Netzmanagement beachtet werden.</t>
  </si>
  <si>
    <t>Bei der Datensicherung des Netzmanagements MÜSSEN mindestens die Systemdaten für die Einbindung der zu verwaltenden Komponenten bzw. Objekte, Ereignismeldungen, Statistikdaten sowie vorgehaltene Daten für das Konfigurationsmanagement gesichert werden.</t>
  </si>
  <si>
    <t>Mindestens folgende Ereignisse MÜSSEN protokolliert werden:
•unerlaubte Zugriffe bzw. Zugriffsversuche,
•Leistungs- oder Verfügbarkeitsschwankungen des Netzes,
•Fehler in automatischen Prozessen (z. B. bei der Konfigurationsverteilung) sowie
•eingeschränkte Erreichbarkeit von Netzkomponenten.</t>
  </si>
  <si>
    <t>Alle Komponenten des Netzmanagements, inklusive der eingebundenen Netzkomponenten, MÜSSEN eine synchrone Uhrzeit nutzen. Die Uhrzeit SOLLTE an jedem Standort innerhalb des lokalen Netzes mittels NTP-Service synchronisiert werden. Ist ein separates Managementnetz eingerichtet, SOLLTE eine NTP-Instanz in diesem Managementnetz positioniert werden.</t>
  </si>
  <si>
    <t>Erfolgt die Netzmanagement-Kommunikation über die produktive Infrastruktur, MÜSSEN dafür sichere Protokolle verwendet werden. Ist dies nicht möglich, MUSS ein eigens dafür vorgesehenes Administrationsnetz (Out-of-Band-Management) verwendet werden (siehe NET.1.1 Netzarchitektur und -design).
Falls von einem Netz außerhalb der Managementnetze auf Netzmanagement-Werkzeuge zugegriffen wird, MÜSSEN als sicher geltende Authentisierungs- und Verschlüsselungsmethoden realisiert werden.</t>
  </si>
  <si>
    <t>Grundsätzlich DÜRFEN im Netzmanagement KEINE unsicheren Versionen des Simple Network Management Protocol (SNMP) eingesetzt werden. Werden dennoch unsichere Protokolle verwendet und nicht über andere sichere Netzprotokolle (z. B. VPN oder TLS) abgesichert, MUSS ein separates Managementnetz genutzt werden. Grundsätzlich SOLLTE über SNMP nur mit den minimal erforderlichen Zugriffsrechten zugegriffen werden. Die Zugangsberechtigung SOLLTE auf dedizierte Management-Server eingeschränkt werden.</t>
  </si>
  <si>
    <t>Bevor in einer Institution WLANs eingesetzt werden, MUSS festgelegt sein, welche generelle Strategie die Institution im Hinblick auf die Kommunikation über WLANs plant. Insbesondere MUSS geklärt und festgelegt werden, in welchen Organisationseinheiten, für welche Anwendungen und zu welchem Zweck WLANs eingesetzt und welche Informationen darüber übertragen werden dürfen. Ebenso MUSS der Abdeckungsbereich des WLAN festgelegt werden.
Außerdem MUSS schon in der Planungsphase festgelegt sein, wer für die Administration der unterschiedlichen WLAN-Komponenten zuständig ist, welche Schnittstellen es zwischen den am Betrieb beteiligten Verantwortlichen gibt und wann welche Informationen zwischen den Zuständigen ausgetauscht werden müssen.</t>
  </si>
  <si>
    <t>Im Rahmen der WLAN-Planung MUSS zuerst ermittelt werden, welche der von der Institution betriebenen Geräte (z. B. Mikrowellengeräte, Bluetooth-Geräte) in das ISM-Band bei 2,4 GHz sowie in das 5 GHz-Band abstrahlen.
Außerdem MÜSSEN die vorhandenen Sicherheitsmechanismen der einzelnen WLAN-Standards gegeneinander abgewogen werden. Generell MUSS sichergestellt sein, dass nur als allgemein sicher anerkannte Verfahren zur Authentisierung und Verschlüsselung eingesetzt werden. Die Entscheidungsgründe MÜSSEN dokumentiert werden.
Geräte, die von anerkannt sicheren Verfahren auf unsichere zurückgreifen müssen, DÜRFEN NICHT mehr eingesetzt werden.</t>
  </si>
  <si>
    <t>Die Kommunikation über die Luftschnittstelle MUSS komplett kryptografisch abgesichert werden. Kryptografische Verfahren, die unsicherer als WPA2 sind, DÜRFEN NICHT mehr eingesetzt werden.
Wird WPA2 mit Pre-Shared Keys (WPA2-PSK) verwendet, dann MUSS ein komplexer Schlüssel mit einer Mindestlänge von 20 Zeichen verwendet werden.</t>
  </si>
  <si>
    <t>Access Points MÜSSEN zugriffs- und diebstahlsicher montiert werden. Wenn sie aufgestellt werden, MÜSSEN die erforderlichen Bereiche ausreichend abgedeckt werden. Darüber hinaus MUSS darauf geachtet werden, dass sich die Funkwellen in Bereichen, die nicht durch das WLAN versorgt werden sollen, möglichst nicht ausbreiten. Außeninstallationen MÜSSEN vor Witterungseinflüssen und elektrischen Entladungen geeignet geschützt werden.</t>
  </si>
  <si>
    <t>Access Points DÜRFEN NICHT in der Konfiguration des Auslieferungszustandes verwendet werden. Voreingestellte SSIDs (Service Set Identifiers), Zugangskennwörter oder kryptografische Schlüssel MÜSSEN vor dem produktiven Einsatz geändert werden. Außerdem MÜSSEN unsichere Administrationszugänge abgeschaltet werden. Access Points DÜRFEN NUR über eine geeignet verschlüsselte Verbindung administriert werden.</t>
  </si>
  <si>
    <t>Es MUSS sichergestellt sein, dass mittels der WLAN-Kommunikation keine Sicherheitszonen gekoppelt werden und hierdurch etablierte Schutzmaßnahmen umgangen werden.</t>
  </si>
  <si>
    <t>Bevor ein kabelgebundenes Distribution System aufgebaut wird, MUSS prinzipiell entschieden werden, ob physisch oder logisch durch VLANs auf den Access Switches des kabelbasierten LANs getrennt wird.</t>
  </si>
  <si>
    <t>Bei einem Sicherheitsvorfall MUSS der IT-Betrieb passende Gegenmaßnahmen einleiten:
•Am Übergabepunkt der WLAN-Kommunikation ins interne LAN SOLLTE bei einem Angriff auf das WLAN die Kommunikation selektiv pro SSID, Access Point oder sogar für die komplette WLAN-Infrastruktur gesperrt werden.
•Wurden Access Points gestohlen, MÜSSEN festgelegte Sicherheitsmaßnahmen umgesetzt werden, damit der Access Point oder hierauf abgespeicherte Informationen nicht missbraucht werden können.
•Wurden WLAN-Clients entwendet und wird eine zertifikatsbasierte Authentisierung verwendet, MÜSSEN die Client-Zertifikate gesperrt werden.
Es MUSS ausgeschlossen werden, dass entwendete Geräte unberechtigt verwendet werden, um auf das Netz der Institution zuzugreifen.</t>
  </si>
  <si>
    <t>WLANs SOLLTEN regelmäßig daraufhin überprüft werden, ob eventuell Sicherheitslücken existieren. Zusätzlich SOLLTE regelmäßig nach unbefugt installierten Access Points innerhalb der bereitgestellten WLANs gesucht werden. Weiterhin SOLLTEN die Performance und Abdeckung gemessen werden. Die Ergebnisse von Sicherheitschecks SOLLTEN nachvollziehbar dokumentiert und mit dem Soll-Zustand abgeglichen werden. Abweichungen SOLLTEN untersucht werden.</t>
  </si>
  <si>
    <t>NET.2.2.A1 Erstellung einer Benutzerrichtlinie für WLAN</t>
  </si>
  <si>
    <t>Ausgehend von der allgemeinen Sicherheitsrichtlinie der Institution MÜSSEN die wesentlichen Kernaspekte für eine sichere WLAN-Nutzung in einer WLAN-Benutzerrichtlinie konkretisiert werden. In einer solchen
Benutzerrichtlinie MÜSSEN die Besonderheiten bei der WLAN-Nutzung beschrieben sein, z. B. ob, wie und mit welchen Geräten Hotspots genutzt werden dürfen.
Die Richtlinie MUSS Angaben dazu enthalten, welche Daten im WLAN genutzt und übertragen werden dürfen und welche nicht. Es MUSS beschrieben sein, wie mit clientseitigen Sicherheitslösungen umzugehen ist. Die Benutzerrichtlinie MUSS ein klares Verbot enthalten, ungenehmigte Access Points an das Netz der Institution anzuschließen. Außerdem MUSS in der Richtlinie darauf hingewiesen werden, dass die WLAN-Schnittstelle deaktiviert werden muss, wenn sie über einen längeren Zeitraum nicht genutzt wird.
Es MUSS regelmäßig überprüft werden, ob die in der Richtlinie geforderten Inhalte richtig umgesetzt werden. Ist dies nicht der Fall, MUSS geeignet reagiert werden. Die Ergebnisse SOLLTEN sinnvoll dokumentiert werden.</t>
  </si>
  <si>
    <t xml:space="preserve">NET.2.2.A2 Sensibilisierung und Schulung der WLAN-Benutzer </t>
  </si>
  <si>
    <t>NET.2.2.A3 Absicherung der WLAN-Nutzung an Hotspots</t>
  </si>
  <si>
    <t>NET.2.2.A4 Verhaltensregeln bei WLAN-Sicherheitsvorfällen</t>
  </si>
  <si>
    <t>Bei WLAN-Sicherheitsvorfällen SOLLTEN die Benutzer Folgendes umsetzen:
• Die Benutzer SOLLTEN ihre Arbeitsergebnisse sichern.
• Sie SOLLTEN den WLAN-Zugriff beenden und die WLAN-Schnittstelle ihres Clients deaktivieren.
• Fehlermeldungen und Abweichungen SOLLTEN durch die Benutzer genau dokumentiert werden. Ebenso SOLLTEN die Benutzer dokumentieren, was sie gemacht haben, bevor bzw. während der Sicherheitsvorfall eingetreten ist.
• Die Benutzer SOLLTEN über eine geeignete Eskalationsstufe (z. B. User Help Desk) den IT-Betrieb benachrichtigen.Wird die WLAN-Schnittstelle über einen längeren Zeitraum nicht genutzt, MUSS diese deaktiviert werden.
• Über öffentlich zugängliche WLANs DÜRFEN die Benutzer NUR über ein Virtual Private Network (VPN) auf interne Ressourcen der Institution zugreifen.</t>
  </si>
  <si>
    <t>Am Router und Layer-3-Switch MÜSSEN Schutzmechanismen aktiviert sein, um IPv4- sowie IPv6-Fragmentierungsangriffe abzuwehren.</t>
  </si>
  <si>
    <t>Die wichtigsten betrieblichen Aufgaben eines Routers oder Switches MÜSSEN geeignet dokumentiert werden. Es SOLLTEN alle Konfigurationsänderungen sowie sicherheitsrelevante Aufgaben dokumentiert werden. Die Dokumentation SOLLTEN vor unbefugten Zugriffen geschützt werden.</t>
  </si>
  <si>
    <t>Ausgehend von der allgemeinen Sicherheitsrichtlinie der Institution MUSS eine spezifische Sicherheitsrichtlinie erstellt werden. In dieser MÜSSEN nachvollziehbar Anforderungen und Vorgaben beschrieben sein, wie Firewalls sicher betrieben werden können. Die Richtlinie MUSS allen im Bereich Firewalls zuständigen Mitarbeitern bekannt und grundlegend für ihre Arbeit sein. Wird die Richtlinie verändert oder wird von den Anforderungen abgewichen, MUSS dies mit dem ISB abgestimmt und dokumentiert werden. Es MUSS regelmäßig überprüft werden, ob die Richtlinie noch korrekt umgesetzt ist. Die Ergebnisse MÜSSEN sinnvoll dokumentiert werden.</t>
  </si>
  <si>
    <t>Es MUSS immer möglich sein, direkt auf die Firewall zugreifen zu können, sodass sie im Notfall auch dann lokal administriert werden kann, wenn das gesamte Netz ausfällt.</t>
  </si>
  <si>
    <t>In den Einstellungen der Firewall MUSS das dynamische Routing deaktiviert sein, es sei denn, der Paketfilter wird entsprechend dem Baustein NET.3.1 Router und Switches als Perimeter-Router eingesetzt.</t>
  </si>
  <si>
    <t>Die betrieblichen Aufgaben einer Firewall MÜSSEN nachvollziehbar dokumentiert werden. Es MÜSSEN alle Konfigurationsänderungen sowie sicherheitsrelevante Aufgaben dokumentiert werden, insbesondere Änderungen an den Systemdiensten und dem Regelwerk der Firewall. Die 
Dokumentation MUSS vor unbefugten Zugriffen geschützt werden.</t>
  </si>
  <si>
    <t>Wenn das IPv4- oder IPv6-Protokoll in einem Netzsegment nicht benötigt wird, SOLLTE es am jeweiligen Firewall-Netzzugangspunkt (z. B. am entsprechenden Firewall-Interface) deaktiviert werden. Falls das IPv4- oder IPv6-Protokoll nicht benötigt bzw. eingesetzt wird, SOLLTE es auf der Firewall komplett deaktiviert werden.</t>
  </si>
  <si>
    <t xml:space="preserve">Firewalls SOLLTEN ausschließlich über ein separates Managementnetz (Out-of-Band-Management) administriert werden. Eine eventuell vorhandene Administrationsschnittstelle über das eigentliche Datennetz (In-Band) SOLLTE deaktiviert werden. Die Kommunikation im Managementnetz SOLLTE  über Management-Firewalls (siehe NET.1.1 Netz-Architektur und -design) auf wenige Managementprotokolle mit genau festgelegten Ursprüngen und Zielen beschränkt werden. Die verfügbaren Sicherheitsmechanismen der eingesetzten Managementprotokolle zur Authentisierung,  Integritätssicherung und Verschlüsselung SOLLTEN aktiviert sein. Alle unsicheren Managementprotokolle SOLLTEN deaktiviert werden (siehe NET.1.2 Netz-Management).
</t>
  </si>
  <si>
    <t xml:space="preserve">Die Protokolle HTTP, SMTP und DNS inklusive ihrer verschlüsselten Versionen SOLLTEN über protokollspezifische Sicherheitsproxies geleitet werden.
</t>
  </si>
  <si>
    <t>NET.3.2.A22 Sichere Zeitsynchronisation</t>
  </si>
  <si>
    <t>Die Uhrzeit der Firewall SOLLTE mit einem Network-Time-Protocol (NTP)-Server synchronisiert werden. Die Firewall SOLLTE keine externe Zeitsynchronisation zulassen.</t>
  </si>
  <si>
    <t>Die Einführung eines VPN MUSS sorgfältig geplant werden. Dabei MÜSSEN die Verantwortlichkeiten für den VPN-Betrieb festgelegt werden. Es MÜSSEN für das VPN zudem Benutzergruppen und deren Berechtigungen geplant werden. Ebenso MUSS definiert werden, wie erteilte, geänderte oder entzogene Zugriffsberechtigungen zu dokumentieren sind.</t>
  </si>
  <si>
    <t>Es SOLLTE sichergestellt werden, dass VPN-Verbindungen NUR zwischen den dafür vorgesehenen ITSystemen und Diensten aufgebaut werden. Die dabei eingesetzten Tunnel-Protokolle SOLLTEN für den Einsatz geeignet sein.</t>
  </si>
  <si>
    <t>Um mit Personen telefonieren zu können, deren Telefone nicht an die institutionseigene TK-Anlage angeschlossen sind, MUSS ein TK-Diensteanbieter beauftragt werden. Dabei MÜSSEN die Anforderungen an die TK-Anlage, die Sicherheitsrichtlinie sowie vertragliche und finanzielle Aspekte berücksichtigt werden. Alle vereinbarten Leistungen MÜSSEN eindeutig schriftlich festgehalten werden.</t>
  </si>
  <si>
    <t>Bei TK-Anlagen MÜSSEN geeignete Daten erfasst und bei Bedarf ausgewertet werden. Protokolliert werden MÜSSEN zusätzlich alle systemtechnischen Eingriffe, die Programmveränderungen beinhalten, sowie Auswertungsläufe, Datenübermittlungen und Datenzugriffe. Alle Administrationsarbeiten an der TK-Anlage MÜSSEN ebenfalls protokolliert werden. Die protokollierten Informationen SOLLTEN regelmäßig kontrolliert werden.</t>
  </si>
  <si>
    <t>Die TK-Anlage SOLLTE in einem geeigneten Raum untergebracht sein. Die Schnittstellen an der TK Anlage, besonders nicht genutzte Schnittstellen, SOLLTEN geeignet geschützt werden.</t>
  </si>
  <si>
    <t>Der Umfang der verfügbaren Leistungsmerkmale SOLLTE auf das notwendige Minimum beschränkt werden. Nur die benötigten Leistungsmerkmale SOLLTEN freigeschaltet werden. Die nicht benötigten oder wegen ihres Missbrauchspotenzials als kritisch eingestuften Leistungsmerkmale SOLLTEN so weit wie möglich an der zentralen Anlage abgeschaltet werden. Zusätzliche Schutzmaßnahmen SOLLTEN für die auf den Endgeräten gespeicherten und abrufbaren vertraulichen Daten ergriffen werden.</t>
  </si>
  <si>
    <t>Die TK-Anlagenkonfiguration SOLLTE geeignet dokumentiert und fortgeschrieben werden. Die TK Anlagenkonfiguration SOLLTE in regelmäßigen Abständen überprüft werden. Das Ergebnis der Prüfung SOLLTE zumindest dem Informationssicherheitsbeauftragten, dem Fachverantwortlichen und anderen verantwortlichen Mitarbeiter vorgelegt werden.</t>
  </si>
  <si>
    <t xml:space="preserve">Es SOLLTE sichergestellt werden, dass auch bei einem Ausfall der TK-Anlage Notrufe aus der Institution abgesetzt werden können. Die Notrufmöglichkeiten SOLLTEN von allen Räumen aus auf ausreichend kurzen Wegen erreichbar sein.
</t>
  </si>
  <si>
    <t>NET.4.1.A17 Wartung von TK-Anlagen</t>
  </si>
  <si>
    <t>Die Geräte zur Wartung und Konfiguration der TK-Anlage SOLLTEN mit Passwörtern bzw. PINs abgesichert sein.</t>
  </si>
  <si>
    <t>NET.4.1.A18 Erhöhter Zugangsschutz</t>
  </si>
  <si>
    <t>Die TK-Anlage SOLLTE in einem separaten sowie geeignet gesicherten Raum untergebracht sein. Der Zutritt und Zugang zur TK-Anlage SOLLTE nur einem eingeschränkten Personenkreis möglich sein. Externe SOLLTEN NUR beaufsichtigt Zugang zur Anlage erhalten</t>
  </si>
  <si>
    <t>Nicht benötigte Funktionen der Endgeräte MÜSSEN deaktiviert werden. Die 
Konfigurationseinstellungen DÜRFEN NICHT unberechtigt geändert werden. Alle Sicherheitsfunktionen der Endgeräte SOLLTEN vor dem produktiven Einsatz getestet werden. Die eingesetzten Sicherheitsmechanismen und die verwendeten Parameter SOLLTEN dokumentiert werden.</t>
  </si>
  <si>
    <t>Die VoIP-Komponenten MÜSSEN so konfiguriert sein, dass sie den Schutzbedarf angemessen erfüllen. Die Default-Konfigurationen der VoIP-Middleware MÜSSEN vor der produktiven Inbetriebnahme angepasst werden. Alle Installations- und Konfigurationsschritte SOLLTEN so dokumentiert werden, dass die Installation und Konfiguration durch einen sachkundigen Dritten anhand der Dokumentation nachvollzogen und wiederholt werden können. Alle nicht benötigten Dienste der VoIP-Middleware MÜSSEN deaktiviert werden.</t>
  </si>
  <si>
    <t>Standard-Passwörter der IT-Systeme sind zu ändern. Die Benutzer müssen technisch oder organisatorisch dazu aufgefordert werden, ihre Start-Passwörter oder -PIN für den persönlichen Zugang zu ihren Einstellungen der Servicedienste der VoIP-Middleware, zu ändern (siehe auch NET.4.2.A11 Sicherer Umgang mit VoIP-Endgeräten). Nicht benötigte Dienste und Leistungsmerkmale sind zu deaktivieren.</t>
  </si>
  <si>
    <t>NET.4.2.A8 Verschlüsselung von VoIP</t>
  </si>
  <si>
    <t xml:space="preserve">Es SOLLTE überprüft werden, ob die bestehende Firewall für den Einsatz von VoIP angepasst werden kann. Ist dies nicht der Fall, SOLLTE eine zusätzliche Firewall hierfür beschafft und installiert werden.
</t>
  </si>
  <si>
    <t>Bevor ein Faxserver in Betrieb genommen wird, SOLLTE eine Testphase erfolgen. Konfigurationsparameter sowie alle Änderungen an der Konfiguration eines Faxservers SOLLTEN dokumentiert werden. Die Archivierung und Löschung von Faxdaten SOLLTEN geregelt sein. Außerdem MUSS regelmäßig die Verbindung vom Faxserver zur TK-Anlage beziehungsweise zum öffentlichen Telefonnetz auf ihre Funktion geprüft werden. Es MUSS außerdem sichergestellt werden, dass der Faxserver ausschließlich Fax-Dienste anbietet und nicht für weitere Dienste genutzt wird. Alle nicht benötigten Leistungsmerkmale und Zugänge der eingesetzten Kommunikationsschnittstellen MÜSSEN deaktiviert werden.</t>
  </si>
  <si>
    <t>Alle Fax-Verbrauchsgüter, aus denen Informationen über die versendeten und empfangenen Fax Dokumente gewonnen werden können, SOLLTEN vor der Entsorgung unkenntlich gemacht werden oder durch eine zuverlässige Fachfirma entsorgt werden. Die gleiche Vorgehensweise SOLLTE auch bei ausgetauschten informationstragenden Ersatzteilen erfolgen. Wartungsfirmen, die Faxgeräte überprüfen oder reparieren, SOLLTEN zu einer entsprechenden Handhabung verpflichtet werden. Es SOLLTE regelmäßig kontrolliert werden, ob diese Handhabung eingehalten wird.</t>
  </si>
  <si>
    <t>Es MUSS regelmäßig überprüft werden, ob die Absicherung und Auslegung der Stromkreise noch den tatsächlichen Bedürfnissen genügen.</t>
  </si>
  <si>
    <t>Gebäude MÜSSEN entsprechend der Auflagen in der Baugenehmigung und dem Brandschutzkonzept folgend mit einer ausreichenden Anzahl von Rauchmeldern ausgestattet sein. Ist eine lokale Alarmierung am Ort des Melders nicht ausreichend, MÜSSEN alle Melder auf eine Brandmeldezentrale (BMZ) aufgeschaltet werden. Bei Rauchdetektion MUSS eine Alarmierung im Gebäude ausgelöst werden. Es MUSS sichergestellt sein, dass alle im Gebäude anwesenden Personen diese wahrnehmen können. Die Funktionsfähigkeit aller Rauchmelder sowie aller sonstigen Komponenten einer Brandmeldeanlage (BMA) MUSS regelmäßig überprüft werden.</t>
  </si>
  <si>
    <t>Für Räume mit IT oder Datenträgern, in denen Brände oder Verschmutzungen zu hohen Schäden führen können, wie Serverräume, Datenträger- oder Belegarchive, MUSS ein Rauchverbot erlassen werden. Es MUSS regelmäßig kontrolliert werden, dass bei der Einrichtung oder Duldung von Raucherzonen der Zutrittsschutz nicht umgangen wird.</t>
  </si>
  <si>
    <t>Für ein Rechenzentrum MÜSSEN angemessene technische und organisatorische Vorgaben definiert und umgesetzt werden.
Wenn ein Rechenzentrum geplant wird oder geeignete Räumlichkeiten ausgewählt werden, MÜSSEN auch geeignete Sicherheitsmaßnahmen unter Berücksichtigung des Schutzbedarfs der IT-Komponenten (insbesondere der Verfügbarkeit) mit geplant werden.
Ein Rechenzentrum MUSS insgesamt als geschlossener Sicherheitsbereich konzipiert werden. Es MUSS zudem unterschiedliche Sicherheitszonen aufweisen. Dafür MÜSSEN z. B. Verwaltungs-, Logistik-, IT-Betriebs- und Support-Bereiche klar voneinander getrennt werden. Im Falle eines Serverraums SOLLTE geprüft werden, ob unterschiedliche Sicherheitszonen eingerichtet werden können.</t>
  </si>
  <si>
    <t>Es MÜSSEN geeignete Brand- und Rauchabschnitte für die Räumlichkeiten eines Rechenzentrums festgelegt werden. Die Brand- und Rauchabschnitte MÜSSEN über den baurechtlich vorgeschriebenen Rahmen hinaus auch Schutz für die darin befindlichen technischen Einrichtungen und deren Verfügbarkeit bieten. Es MUSS verhindert werden, dass sich Brand und Rauch ausbreiten. Im Falle eines Serverraums SOLLTE geprüft werden, ob geeignete Brand- und Rauchabschnitte für die Räumlichkeiten umsetzbar sind.</t>
  </si>
  <si>
    <t>Es MUSS geeignete Möglichkeiten geben, elektrische Verbraucher im Rechenzentrum spannungsfrei zu schalten. Dabei MUSS darauf geachtet werden, ob und wie eine vorhandene USV räumlich und funktional in die Stromversorgung eingebunden ist. Werden klassische Not-Aus-Schalter eingesetzt, MUSS darauf geachtet werden, dass darüber nicht das komplette Rechenzentrum abgeschaltet wird. Die Notabschaltung MUSS sinnvoll parzelliert und zielgerichtet erfolgen. Alle Not-Aus-Schalter MÜSSEN so geschützt sein, dass sie nicht unbeabsichtigt oder unbefugt betätigt werden können.</t>
  </si>
  <si>
    <t>Alle Türen des Rechenzentrums MÜSSEN stets verschlossen gehalten werden. Fenster MÜSSEN möglichst schon bei der Planung vermieden werden. Falls sie doch vorhanden sind, MÜSSEN sie ebenso wie die Türen stets verschlossen gehalten werden. Türen und Fenster MÜSSEN einen dem Sicherheitsniveau angemessenen Schutz gegen Angriffe und Umgebungseinflüsse bieten. Sie MÜSSEN mit einem Sichtschutz versehen sein. Dabei MUSS beachtet werden, dass die bauliche Ausführung aller raumbildenden Elemente in Bezug auf die erforderliche Schutzwirkung gleichwertig sein muss.</t>
  </si>
  <si>
    <t>In einem Rechenzentrum MUSS eine Brandmeldeanlage installiert sein. Diese MUSS alle Flächen überwachen. Alle Meldungen der Brandmeldeanlage MÜSSEN geeignet weitergeleitet werden (siehe dazu auch INF.2.A13 Planung und Installation von Gefahrenmeldeanlagen). Die Brandmeldeanlage MUSS regelmäßig gewartet werden. Es MUSS sichergestellt werden, dass in Räumen des Rechenzentrums keine besonderen Brandlasten vorhanden sind.</t>
  </si>
  <si>
    <t>Für alle Komponenten der baulich-technischen Infrastruktur MÜSSEN mindestens die vom Hersteller empfohlenen oder durch Normen festgelegten Intervalle und Vorschriften für Inspektion und Wartung eingehalten werden. Inspektionen und Wartungsarbeiten MÜSSEN protokolliert werden. Brandschotten MÜSSEN daraufhin geprüft werden, ob sie unversehrt sind. Die Ergebnisse MÜSSEN dokumentiert werden.</t>
  </si>
  <si>
    <t>Alle Einrichtungen der Infrastruktur, wie z. B. Leckageüberwachung, Klima-, Strom- und USV-Anlagen, MÜSSEN automatisch überwacht werden. Erkannte Störungen MÜSSEN schnellstmöglich in geeigneter Weise weitergeleitet und bearbeitet werden.
Im Falle eines Serverraums SOLLTEN IT- und Supportgeräte, die nicht oder nur selten von einer Person bedient werden müssen, mit einer Fernanzeige für Störungen ausgestattet werden. Die verantwortlichen Mitarbeiter MÜSSEN zeitnah alarmiert werden.</t>
  </si>
  <si>
    <t>INF.2.A17 Einsatz einer Brandfrüherkennung</t>
  </si>
  <si>
    <t>Ein Rechenzentrum MUSS mit einer Brandfrüherkennungsanlage ausgestattet werden. Ein Serverraum SOLLTE mit einer Brandfrüherkennungsanlage ausgestattet werden. Die Meldungen der
Brandfrüherkennung MÜSSEN an eine ständig besetzte Stelle geleitet werden, die eine Kontrolle und Schutzreaktion innerhalb von maximal 3 Minuten veranlassen kann. Alternativ MUSS eine automatische Schutzreaktion erfolgen. Um ein ausgewogenes Verhältnis zwischen Brandschutz und Verfügbarkeit zu erreichen, MUSS sichergestellt werden, dass sich einander Redundanz gebende Einrichtungen nicht gemeinsam im Wirkungsbereich der gleichen Spannungsfreischaltung befinden.</t>
  </si>
  <si>
    <t>INF.2.A29 Vermeidung und Überwachung nicht erforderlicher Leitungen</t>
  </si>
  <si>
    <t>In einem Rechenzentrum DÜRFEN NUR Leitungen verlegt werden, die der unmittelbaren Versorgung der im Rechenzentrum aufgebauten Technik (in der Regel IT- und gegebenenfalls Kühltechnik) dienen. Ist es aus baulichen Gründen unabwendbar, Leitungen durch das Rechenzentrum zu führen, um andere Bereiche als die des Rechenzentrums zu versorgen, MUSS dies einschließlich Begründung dokumentiert werden. Die Risiken, die von solchen Leitungen ausgehen, MÜSSEN durch geeignete Maßnahmen minimiert werden, z. B. durch Einhausung und Überwachung.
Durch Serverräume dürfen vorgenannte Leitungen geführt werden, ohne zu begründen, warum dies unabwendbar ist, diese MÜSSEN aber genauso behandelt werden, wie für das Rechenzentrum beschrieben.
Meldungen aus der Überwachung der Leitungen MÜSSEN unverzüglich hinsichtlich der Gefährdungsrelevanz geprüft und bewertet werden. Gegenmaßnahmen MÜSSEN entsprechend der erkannten Gefährdungsrelevanz zeitgerecht umgesetzt werden (siehe auch INF.2.A13 Planung und Installation von Gefahrenmeldeanlagen).</t>
  </si>
  <si>
    <t>Für einen Raum für technische Infrastruktur MÜSSEN angemessene technische und organisatorische Vorgaben definiert und umgesetzt werden. Dabei MUSS das für den Raum zu erreichende Schutzniveau berücksichtigt werden. Bei der Planung MÜSSEN sowohl gesetzliche Regelungen und Vorschriften als auch potenzielle Gefährdungen durch Umwelteinflüsse, Einbruch und Sabotage beachtet werden.</t>
  </si>
  <si>
    <t>Der Raum für technische Infrastruktur DARF KEIN Durchgangsraum sein. Es MUSS sichergestellt sein, dass ausreichend Fläche für Fluchtwege und Arbeitsfläche vorhanden ist.</t>
  </si>
  <si>
    <t>Der Raum MUSS vor Einbruch geschützt werden. Je nach erforderlichem Sicherheitsniveau des Raumes für technische Infrastruktur SOLLTEN geeignete raumbildende Teile wie Wände, Decken und Böden sowie Fenster und Türen mit entsprechenden Widerstandsklassen nach DIN EN 1627 ausgewählt werden.</t>
  </si>
  <si>
    <t>Elektromagnetische Felder MÜSSEN in unmittelbarer Nähe zum Raum für technische Infrastruktur vermieden werden. Ein ausreichender Abstand zu großen Maschinen wie z. B. Aufzugsmotoren MUSS eingehalten werden.</t>
  </si>
  <si>
    <t>Der Raum für technische Infrastruktur DARF NICHT zweckentfremdet werden, z. B. als Abstellraum oder Putzmittellager.</t>
  </si>
  <si>
    <t>Das Stromversorgungsnetz, über das der Raum für technische Infrastruktur und die daran angeschlossenen Endgeräte versorgt werden, MUSS als TN-S-System errichtet sein.</t>
  </si>
  <si>
    <t>Es MUSS sichergestellt werden, dass die Datenträger im Datenträgerarchiv ausreichend vor Staub und Verschmutzung geschützt sind. Die Anforderungen dafür MÜSSEN bereits in der Planungsphase analysiert werden. Es MUSS in Datenträgerarchiven ein striktes Rauchverbot eingehalten werden.</t>
  </si>
  <si>
    <t>In einem Datenträgerarchiv SOLLTEN, wenn möglich, keine Fenster vorhanden sein. Gibt es dennoch Fenster, MÜSSEN diese beim Verlassen des Datenträgerarchivs geschlossen werden. Ebenso MUSS beim Verlassen die Tür verschlossen werden. Auch Brand- und Rauchschutztüren MÜSSEN geschlossen werden.</t>
  </si>
  <si>
    <t>Es DÜRFEN NUR geeignete Räume als Büroräume genutzt werden. Die Büroräume MÜSSEN für den Schutzbedarf bzw. das Schutzniveau der dort verarbeiteten Informationen angemessen ausgewählt und ausgestattet sein. Büroräume mit Publikumsverkehr DÜRFEN NICHT in sicherheitsrelevanten Bereichen liegen. Für den Arbeitsplatz und für die Einrichtung eines Büroraumes MUSS die Arbeitsstättenverordnung umgesetzt werden.</t>
  </si>
  <si>
    <t>Vertrauliche Informationen SOLLTEN auch unterwegs sicher entsorgt werden. Bevor ausgediente oder defekte Datenträger und Dokumente vernichtet werden, MUSS überprüft werden, ob sie sensible Informationen enthalten. Ist dies der Fall, MÜSSEN die Datenträger und Dokumente wieder mit zurücktransportiert werden und auf institutseigenem Wege entsorgt oder vernichtet werden.</t>
  </si>
  <si>
    <t>In den Räumen vorhandene Gerätschaften MÜSSEN angemessen gegen Diebstahl gesichert werden. Zudem MUSS festgelegt werden, wer die in den Räumen dauerhaft vorhandenen IT- und sonstigen Systeme administriert. Es MUSS auch festgelegt werden, ob und unter welchen Bedingungen Besucher mitgebrachte IT-Systeme verwenden dürfen. Weiterhin MUSS festgelegt werden, ob und auf welche Netzzugänge und TK-Schnittstellen Besucher zugreifen dürfen.</t>
  </si>
  <si>
    <t>Die Fenster der Besprechungs-, Veranstaltungs- und Schulungsräume MÜSSEN beim Verlassen verschlossen werden. Bei Räumlichkeiten, in denen sich IT-Systeme oder schützenswerte Informationen befinden, MÜSSEN die Türen beim Verlassen abgeschlossen werden. Zusätzlich MUSS regelmäßig geprüft werden, ob die Fenster und Türen nach Verlassen der Räume verschlossen wurden. Ebenso MUSS darauf geachtet werden, dass Brand- und Rauchschutztüren tatsächlich geschlossen werden.</t>
  </si>
  <si>
    <t>INF.10.A7 Sichere Konfiguration von Schulungs- und Präsentationsrechnern</t>
  </si>
  <si>
    <t>Dedizierte Schulungs- und Präsentationsrechner SOLLTEN mit einer Minimalkonfiguration versehen werden. Es SOLLTE festgelegt sein, welche Anwendungen auf Schulungs- und Präsentationsrechnern in der jeweiligen Veranstaltung genutzt werden können. Die Schulungs- und Präsentationsrechner SOLLTEN nur an ein separates, vom LAN der Institution getrenntes Datennetz angeschlossen werden.</t>
  </si>
  <si>
    <t>INF.11.A1 Planung und Beschaffung</t>
  </si>
  <si>
    <t>Bevor Fahrzeuge beschafft werden, MUSS der Einsatzzweck geplant werden. Die funktionalen
Anforderungen an die Fahrzeuge und insbesondere die Anforderungen an die Informationssicherheit, sowie den Datenschutz der verbauten IT-Komponenten MÜSSEN erhoben werden. Hierbei MÜSSEN folgende Aspekte berücksichtigt werden:
• Einsatzszenarien der Fahrzeuge,
• nähere Einsatzumgebung der Fahrzeuge sowie
• der gesamte Lebenszyklus der Fahrzeuge.
Die Fahrzeuge MÜSSEN außerdem über angemessene Schließsysteme verfügen, sofern die Fahrzeuge nicht durchgehend durch andere Maßnahmen oder Regelungen gesichert werden können. Während der Planung SOLLTE berücksichtigt werden, dass viele Fahrzeuge Daten an den Fahrzeughersteller und weitere Dritte übermitteln können.</t>
  </si>
  <si>
    <t>INF.11.A2 Wartung, Inspektion und Updates</t>
  </si>
  <si>
    <t>INF.11.A3 Regelungen für die Fahrzeugbenutzung</t>
  </si>
  <si>
    <t>INF.11.A10 Aussonderung</t>
  </si>
  <si>
    <t>INF.12.A1 Auswahl geeigneter Kabeltypen</t>
  </si>
  <si>
    <t>Bei der Auswahl von Kabeltypen MUSS geprüft werden, welche übertragungstechnischen Eigenschaften notwendig sind. Die einschlägigen Normen und Vorschriften MÜSSEN beachtet werden. Auch die Umgebungsbedingungen im Betrieb und bei der Verlegung MÜSSEN berücksichtigt werden. Hinsichtlich der Umgebungsbedingungen MÜSSEN die folgende Faktoren beachtet werden:
• Temperaturen,
• Kabelwege,
• Zugkräfte bei der Verlegung,
• die Art der Verlegung sowie
• die Entfernung zwischen den Endpunkten und möglichen Störquellen.</t>
  </si>
  <si>
    <t>INF.12.A2 Planung der Kabelführung</t>
  </si>
  <si>
    <t>Kabel, Kabelwege und Kabeltrassen MÜSSEN aus funktionaler und aus physikalischer Sicht ausreichend dimensioniert werden. Dabei MÜSSEN künftige Notwendigkeiten eingerechnet werden, z. B. genügend Platz
für mögliche technische Erweiterungen in Kabelkanälen und -trassen. Bei der gemeinsamen Führung von IT- und Stromverkabelung in einer Trasse MUSS das Übersprechen zwischen den einzelnen Kabeln verhindert werden. Es MUSS darauf geachtet werden, dass die IT-Verkabelung und die elektrotechnische Verkabelung mit dem normgerechten Trennungsabstand geführt werden. Erkennbare Gefahrenquellen MÜSSEN umgangen werden.</t>
  </si>
  <si>
    <t>INF.12.A3 Fachgerechte Installation</t>
  </si>
  <si>
    <t>Die Installationsarbeiten der Verkabelung MÜSSEN fachkundig und sorgfältig erfolgen. Bei der Installation MÜSSEN alle relevanten Normen beachtet werden. Die fachgerechte Ausführung der Verkabelung MUSS durch eine fachkundige Person in allen Phasen überprüft werden. Bei Anlieferung des Materials MUSS geprüft werden, ob die richtigen Kabel und Anschluss-komponenten geliefert wurden. Es MUSS darauf geachtet werden, das die Montage keine Beschädigungen verursacht. Außerdem MÜSSEN die Kabelwege so gewählt werden, dass eine Beschädigung der verlegten Kabel durch die normale Nutzung des Gebäudes ausgeschlossen ist.</t>
  </si>
  <si>
    <t>INF.12.A4 EMV-taugliche Stromversorgung</t>
  </si>
  <si>
    <t>Die Stromversorgung MUSS EMV (Elektromagnetische Verträglichkeit) -tauglich sein. Dafür MUSS das Stromverteilnetz als TN-S-System aufgebaut sein. Bei Aufbau und Betrieb des Stromverteilnetzes MÜSSEN die in den entsprechenden Normen empfohlenen Trennungsabstände soweit wie möglich eingehalten werden. Vorkehrungen gegen Einstrahlungen von außen, Abstrahlung durch die Stromleitung sowie zur Erkennung von Ausgleichsströmen MÜSSEN getroffen werden.</t>
  </si>
  <si>
    <t>Profil 4</t>
  </si>
  <si>
    <t>Die Institutionsleitung MUSS die Gesamtverantwortung für Informationssicherheit in der Institution übernehmen. Dies MUSS für alle Beteiligten deutlich erkennbar sein. Die Institutionsleitung MUSS den
Sicherheitsprozess initiieren, steuern und kontrollieren. Die Institutionsleitung MUSS Informationssicherheit vorleben.
Die Institutionsleitung MUSS die Zuständigkeiten für Informationssicherheit festlegen. Die zuständigen Mitarbeitenden MÜSSEN mit den erforderlichen Kompetenzen und Ressourcen ausgestattet werden.
Die Institutionsleitung MUSS sich regelmäßig über den Status der Informationssicherheit informieren lassen. Insbesondere MUSS sich die Institutionsleitung über mögliche Risiken und Konsequenzen aufgrund fehlender Sicherheitsmaßnahmen informieren lassen.</t>
  </si>
  <si>
    <t>Die Institutionsleitung MUSS den Sicherheitsprozess initiieren und etablieren. Dafür MUSS die Institutionsleitung angemessene Sicherheitsziele sowie eine Strategie für Informationssicherheit festlegen und dokumentieren. Es MÜSSEN konzeptionelle Vorgaben erarbeitet und organisatorische Rahmenbedingungen geschaffen werden, um den ordnungsgemäßen und sicheren Umgang mit Informationen innerhalb aller Geschäftsprozesse des Unternehmens oder Fachaufgaben der Behörde
zu ermöglichen.
Die Institutionsleitung MUSS die Sicherheitsstrategie und die Sicherheitsziele tragen und verantworten. Die Institutionsleitung MUSS die Sicherheitsziele und die Sicherheitsstrategie regelmäßig dahingehend überprüfen, ob sie noch aktuell und angemessen sind und wirksam
umgesetzt werden können.</t>
  </si>
  <si>
    <t>Die Institutionsleitung MUSS eine übergeordnete Leitlinie zur Informationssicherheit verabschieden. Diese MUSS den Stellenwert der Informationssicherheit, die Sicherheitsziele, die wichtigsten Aspekte
der Sicherheitsstrategie sowie die Organisationsstruktur für Informationssicherheit beschreiben. Für die Sicherheitsleitlinie MUSS ein klarer Geltungsbereich festgelegt sein. In der Leitlinie zur
Informationssicherheit MÜSSEN die Sicherheitsziele und der Bezug der Sicherheitsziele zu den Geschäftszielen und Aufgaben der Institution erläutert werden.
Die Institutionsleitung MUSS die Leitlinie zur Informationssicherheit allen Mitarbeitenden und sonstigen Mitgliedern der Institution bekannt geben. Die Leitlinie zur Informationssicherheit SOLLTE regelmäßig aktualisiert werden..</t>
  </si>
  <si>
    <t>Die Institutionsleitung MUSS einen externen oder eine externe ISB bestellen, wenn die Rolle des oder der ISB nicht durch einen internen Mitarbeitenden besetzt werden kann. Der Vertrag mit einem oder einer externen ISB MUSS alle Aufgaben des oder der ISB sowie die damit verbundenen Rechte und Pflichten umfassen. Der Vertrag MUSS eine geeignete Vertraulichkeitsvereinbarung umfassen. Der Vertrag MUSS eine kontrollierte Beendigung des Vertragsverhältnisses, einschließlich der Übergabe der Aufgaben an die Auftraggebenden, gewährleisten.</t>
  </si>
  <si>
    <t>ORP.1.A15 Ansprechperson zu Informationssicherheitsfragen</t>
  </si>
  <si>
    <t xml:space="preserve">In jeder Institution MUSS es Ansprechpersonen für Sicherheitsfragen geben, die sowohl scheinbar einfache wie auch komplexe oder technische Fragen beantworten können. Die Ansprechpersonen MÜSSEN allen Mitarbeitenden der Institution bekannt sein. Diesbezügliche Informationen MÜSSEN in der Institution für alle verfügbar und leicht zugänglich sein.
</t>
  </si>
  <si>
    <t>Wird externes Personal beschäftigt, MUSS dieses wie alle eigenen Mitarbeitenden dazu verpflichtet werden, geltende Gesetze, Vorschriften und interne Regelungen einzuhalten. Fremdpersonal, das kurzfristig oder einmalig eingesetzt wird, MUSS in sicherheitsrelevanten Bereichen beaufsichtigt werden. Bei längerfristig beschäftigtem Fremdpersonal MUSS dieses wie die eigenen Mitarbeitenden in seine Aufgaben eingewiesen werden. Auch für diese Mitarbeitende MUSS eine Vertretungsregelung
eingeführt werden. Verlässt das Fremdpersonal die Institution, MÜSSEN Arbeitsergebnisse wie bei eigenem Personal geregelt übergeben und eventuell ausgehändigte Zugangsberechtigungen zurückgegeben werden.</t>
  </si>
  <si>
    <t>Neue Mitarbeitende SOLLTEN auf ihre Vertrauenswürdigkeit hin überprüft werden, bevor sie eingestellt werden. Soweit möglich, SOLLTEN alle an der Personalauswahl Beteiligten kontrollieren, ob die Angaben der Bewerbenden, die relevant für die Einschätzung ihrer Vertrauenswürdigkeit sind, glaubhaft sind. Insbesondere SOLLTE sorgfältig geprüft werden, ob der vorgelegte Lebenslauf korrekt, plausibel und vollständig ist. Dabei SOLLTEN auffällig erscheinende Angaben überprüft werden.</t>
  </si>
  <si>
    <t>ORP.2.A14 Aufgaben und Zuständigkeiten von Mitarbeitenden</t>
  </si>
  <si>
    <t>Alle Mitarbeitenden MÜSSEN dazu verpflichtet werden, geltende Gesetze, Vorschriften und interne Regelungen einzuhalten. Den Mitarbeitenden MUSS der rechtliche Rahmen ihre Tätigkeit bekannt sein. Die Aufgaben und Zuständigkeiten von Mitarbeitenden MÜSSEN in geeigneter Weise
dokumentiert sein. Außerdem MÜSSEN alle Mitarbeitenden darauf hingewiesen werden, dass alle während der Arbeit erhaltenen Informationen ausschließlich zum internen Gebrauch bestimmt sind.
Den Mitarbeitenden MUSS bewusst gemacht werden, die Informationssicherheit der Institution auch außerhalb der Arbeitszeit und außerhalb des Betriebsgeländes zu schützen.</t>
  </si>
  <si>
    <t>Mitarbeitende MÜSSEN regelmäßig geschult bzw. weitergebildet werden. In allen Bereichen MUSS sichergestellt werden, dass kein Mitarbeitende mit veralteten Wissensstand arbeitet. Weiterhin SOLLTE den Mitarbeitenden während ihrer Beschäftigung die Möglichkeit gegeben werden, sich im Rahmen ihres Tätigkeitsfeldes weiterzubilden.
Werden Stellen besetzt, MÜSSEN die erforderlichen Qualifikationen und Fähigkeiten genau formuliert sein. Anschließend SOLLTE geprüft werden, ob diese bei den Bewerbenden für die Stelle tatsächlich vorhanden sind. Es MUSS sichergestellt sein, dass Stellen nur von Mitarbeitenden besetzt werden, für die sie qualifiziert sind.</t>
  </si>
  <si>
    <t>Alle Mitarbeitenden SOLLTEN entsprechend ihren Aufgaben und Verantwortlichkeiten zu Informationssicherheitsthemen geschult werden.</t>
  </si>
  <si>
    <t>Es MUSS geregelt werden, wie Benutzendenkennungen und -gruppen einzurichten und zu löschen sind. Jede Benutzendenkennung MUSS eindeutig einer Person zugeordnet werden können. Benutzendenkennungen, die längere Zeit inaktiv sind, SOLLTEN deaktiviert werden. Alle Benutzenden und Benutzendengruppen DÜRFEN NUR über separate administrative Rollen eingerichtet und gelöscht werden. Nicht benötigte Benutzendenkennungen, wie z. B. standardmäßig eingerichtete
Gastkonten oder Standard-Administrierendenkennungen, MÜSSEN geeignet deaktiviert oder gelöscht werden.</t>
  </si>
  <si>
    <t>Es MUSS festgelegt werden, welche Zugangsberechtigungen an welche Personen im Rahmen ihrer Funktion vergeben bzw. ihnen entzogen werden. Werden Zugangsmittel wie Chipkarten verwendet, so MUSS die Ausgabe bzw. der Entzug dokumentiert werden. Wenn Zugangsmittel kompromittiert wurden, MÜSSEN sie ausgewechselt werden. Die Zugangsberechtigten SOLLTEN für den korrekten Umgang mit den Zugangsmitteln geschult werden. Bei längeren Abwesenheiten SOLLTEN berechtigte Personen vorübergehend gesperrt werden.</t>
  </si>
  <si>
    <t>Alle Mitarbeitende SOLLTEN in den korrekten Umgang mit dem Authentisierungsverfahren eingewiesen werden. Es SOLLTE verständliche Richtlinien für den Umgang mit Authentisierungsverfahren geben. Die Mitarbeitenden SOLLTEN über relevante Regelungen informiert
werden.</t>
  </si>
  <si>
    <t>CON.3.A12 Sichere Aufbewahrung der Speichermedien für die Datensicherungen</t>
  </si>
  <si>
    <t>Die Speichermedien für die Datensicherung MÜSSEN räumlich getrennt von den gesicherten ITSystemen aufbewahrt werden. Sie SOLLTEN in einem anderen Brandabschnitt aufbewahrt werden. Der Aufbewahrungsort SOLLTE so klimatisiert sein, dass die Datenträger entsprechend der zeitlichen Vorgaben des Datensicherungskonzepts aufbewahrt werden können.</t>
  </si>
  <si>
    <t>Die erstellten Datensicherungen MÜSSEN in geeigneter Weise vor unbefugtem Zugriff geschützt werden. Hierbei MUSS insbesondere sichergestellt werden, dass Datensicherungen nicht absichtlich oder unbeabsichtigt überschrieben werden können. IT-Systeme, die für die Datensicherung eingesetzt werden, SOLLTEN einen schreibenden Zugriff auf die Speichermedien für die Datensicherung nur für autorisierte Datensicherungen oder autorisierte Administrationstätigkeiten gestatten. Alternativ SOLLTEN die Speichermedien für die Datensicherung nur für autorisierte Datensicherungen oder autorisierte Administrationstätigkeiten mit den entsprechenden IT-Systemen verbunden werden.</t>
  </si>
  <si>
    <t>Die Institution MUSS das Löschen und Vernichten von Informationen regeln. Dabei MÜSSEN die Fachverantwortlichen für jedes Fachverfahren bzw. Geschäftsprozess regeln, welche Informationen unter welchen Voraussetzungen gelöscht und entsorgt werden müssen.
Hierbei MÜSSEN die gesetzlichen Bestimmungen beachtet werden,
• die einerseits minimale Aufbewahrungsfristen bestimmen sowie
• anderseits maximale Aufbewahrungszeiten und ein Anrecht auf das sichere Löschen von personenbezogenen Daten garantieren.
Sind personenbezogene Daten betroffen, dann MÜSSEN die Regelungen zum Löschen und Vernichten mit Bezug zu personenbezogenen Daten mit dem oder der Datenschutzbeauftragten abgestimmt werden.
Das Löschen und Vernichten von Informationen MUSS dabei für Fachverfahren, Geschäftsprozesse und IT-Systeme geregelt werden, bevor diese produktiv eingeführt worden sind.</t>
  </si>
  <si>
    <t>Wenn externe Dienstleistende beauftragt werden, MUSS der Prozess zum Löschen und Vernichten ausreichend sicher und nachvollziehbar sein. Die von externen Dienstleistenden eingesetzten Verfahrensweisen zum sicheren Löschen und Vernichten MÜSSEN mindestens die
institutionsinternen Anforderungen an die Verfahrensweisen zur Löschung und Vernichtung erfüllen.
Die mit der Löschung und Vernichtung beauftragten Unternehmen SOLLTEN regelmäßig daraufhin überprüft werden, ob der Lösch- bzw. Vernichtungsvorgang noch korrekt abläuft.</t>
  </si>
  <si>
    <t>Die Institution MUSS mindestens die nachfolgenden Verfahren zum Löschen und Vernichten von schützenswerten Datenträgern einsetzen. Diese Verfahren SOLLTEN in Abhängigkeit des Schutzbedarfs der verarbeiteten Daten überprüft und, falls erforderlich, angepasst werden:
• Digitale wiederbeschreibbare Datenträger MÜSSEN vollständig mit einem Datenstrom aus Zufallswerten (z. B. PRNG Stream) überschrieben werden, wenn sie nicht verschlüsselt eingesetzt werden.
• Wenn digitale Datenträger verschlüsselt eingesetzt werden, MÜSSEN sie durch ein sicheres Löschen des Schlüssels unter Beachtung des Kryptokonzepts gelöscht werden.
Optische Datenträger MÜSSEN mindestens nach Sicherheitsstufe O-3 entsprechend der
ISO/IEC 21964-2 vernichtet werden.
• Smartphones oder sonstige Smart Devices SOLLTEN entsprechend des Kryptokonzepts verschlüsselt werden. Smartphones oder sonstige Smart Devices MÜSSEN auf die Werkseinstellung (Factory Reset) zurückgesetzt werden. Anschließend SOLLTE der Einrichtungsvorgang zum Abschluss des Löschvorgangs durchgeführt werden.
• IoT Geräte MÜSSEN auf den Werkszustand zurückgesetzt werden. Anschließend MÜSSEN alle in den IoT-Geräten hinterlegten Zugangsdaten geändert werden.
• Papier MUSS mindestens nach Sicherheitsstufe P-3 entsprechend der ISO/IEC 21964-2 vernichtet werden.
• In sonstigen Geräten integrierte Datenträger MÜSSEN über die integrierten Funktionen sicher gelöscht werden. Ist das nicht möglich, MÜSSEN die Massenspeicher ausgebaut und entweder wie herkömmliche digitale Datenträger von einem separatem IT-System aus sicher gelöscht
werden oder mindestens nach Sicherheitsstufe E-3 bzw. H-3 entsprechend der ISO/IEC 21964-
2 vernichtet werden.</t>
  </si>
  <si>
    <t>Können digitale Datenträger mit schützenswerten Informationen aufgrund eines Defekts nicht sicher entsprechend der Verfahren zur Löschung von Datenträgern gelöscht werden, dann SOLLTEN diese mindestens entsprechend der Sicherheitsstufe 3 nach ISO/IEC 21964-2 vernichtet werden.
Alternativ SOLLTE für den Fall, dass defekte Datenträger ausgetauscht oder repariert werden, vertraglich mit den hierzu beauftragten Dienstleistenden vereinbart werden, dass diese Datenträger durch die Dienstleistenden sicher vernichtet oder gelöscht werden. Die Verfahrensweisen der Dienstleistenden SOLLTEN hierbei mindestens die institutionsinternen Anforderungen an die Verfahrensweisen zur Löschung und Vernichtung erfüllen.</t>
  </si>
  <si>
    <t>Falls eine Person von Administrationsaufgaben entbunden wird, MÜSSEN ihr alle damit zusammenhängenden privilegierten Berechtigungen auf organisatorischer und technischer Ebene entzogen werden. Insbesondere MÜSSEN persönliche administrative Konten gesperrt und Passwörter aller administrativer Konten geändert werden, die der Person bekannt sind. Weiterhin MÜSSEN alle betroffenen Parteien darauf hingewiesen werden, dass diese Person von den entsprechenden Aufgaben entbunden ist und daher keine administrativen Berechtigungen mehr haben darf.
Es MUSS geregelt werden unter welchen Rahmenbedingungen geprüft wird, ob sich zusätzliche nicht dokumentierte administrative Rechte verschafft wurden. Diese Prüfung SOLLTE insbesondere erfolgen, falls die Entscheidung eine Person von Administrationsaufgaben zu entbinden nicht im Einvernehmen mit der entsprechenden Person getroffen wurde. Falls solche administrativen Rechte gefunden wurden, MÜSSEN diese wieder entzogen werden.</t>
  </si>
  <si>
    <t>Jede IT-Administrationstätigkeit SOLLTE einer klar definierten Aufgabe zugeordnet sein. Für diese Aufgaben SOLLTE geregelt werden,
• durch wen diese Aufgabe ausgeführt werden darf und
• durch wen diese Aufgabe beauftragt werden darf.
Es SOLLTE nachvollziehbar sein, in welchen Prozessen sich Administrationsaufgaben einfügen. ITAdministrationstätigkeiten SOLLTEN nur mit denjenigen Berechtigungen durchgeführt werden, die zur Erfüllung der entsprechenden Aufgabe notwendig sind. Es SOLLTE festgelegt werden, wie ITAdministrationstätigkeiten auszuführen sind.
Die Regelungen für IT-Administrationstätigkeiten SOLLTEN regelmäßig und anlassbezogen überprüft und aktualisiert werden.
Für jede IT-Administrationstätigkeit SOLLTE sichergestellt werden, dass diese bei Bedarf auch im Notfall ausgeführt werden kann.</t>
  </si>
  <si>
    <t>Ausgehend von der allgemeinen Sicherheitsrichtlinie der Institution MUSS eine spezifische Sicherheitsrichtlinie für die Protokollierung erstellt werden. In dieser Sicherheitsrichtlinie MÜSSEN nachvollziehbar Anforderungen und Vorgaben beschrieben sein, wie die Protokollierung zu planen, aufzubauen und sicher zu betreiben ist. In der spezifischen Sicherheitsrichtlinie MUSS geregelt werden, wie, wo und was zu protokollieren ist. Dabei SOLLTEN sich Art und Umfang der Protokollierung am Schutzbedarf der Informationen orientieren.
Die spezifische Sicherheitsrichtlinie MUSS von dem oder der ISB gemeinsam mit den Fachverantwortlichen erstellt werden. Sie MUSS allen für die Protokollierung zuständigen Mitarbeitenden bekannt und grundlegend für ihre Arbeit sein. Wird die spezifische Sicherheitsrichtlinie verändert oder wird von den Anforderungen abgewichen, MUSS dies mit dem oder der ISB abgestimmt und dokumentiert werden. Es MUSS regelmäßig überprüft werden, ob die spezifische Sicherheitsrichtlinie noch korrekt umgesetzt ist. Die Ergebnisse der Überprüfung MÜSSEN dokumentiert werden.</t>
  </si>
  <si>
    <t>Bei der Protokollierung MÜSSEN die Bestimmungen aus den aktuellen Gesetzen zum Bundes- sowie Landesdatenschutz eingehalten werden (siehe CON.2 Datenschutz).
Darüber hinaus MÜSSEN eventuelle Persönlichkeitsrechte bzw. Mitbestimmungsrechte der Mitarbeitendenvertretungen gewahrt werden.
Ebenso MUSS sichergestellt sein, dass alle weiteren relevanten gesetzlichen Bestimmungen beachtet werden.
Protokollierungsdaten MÜSSEN nach einem festgelegten Prozess gelöscht werden. Es MUSS technisch unterbunden werden, dass Protokollierungsdaten unkontrolliert gelöscht oder verändert werden.</t>
  </si>
  <si>
    <t>Es SOLLTE sichergestellt sein, dass die ausführenden Administrierenden selbst keine Berechtigung haben, die aufgezeichneten Protokollierungsdaten zu verändern oder zu löschen.</t>
  </si>
  <si>
    <t>Es MÜSSEN sicherheitstechnische Anforderungen festgelegt werden, die ein IT-System für die Telearbeit erfüllen muss.
Es MUSS sichergestellt werden, dass nur autorisierte Personen Zugang zu den Telearbeitsrechnern haben. Darüber hinaus MUSS der Telearbeitsrechner so abgesichert werden, dass er nur für autorisierte
Zwecke benutzt werden kann.</t>
  </si>
  <si>
    <t>Wird per Fernwartung auf Desktop-Umgebungen von Clients zugegriffen, MUSS die Fernwartungssoftware so konfiguriert sein, dass sie eine Verbindung erst nach expliziter Zustimmung der Benutzenden aufbaut.</t>
  </si>
  <si>
    <t>Die Institution SOLLTE festlegen, unter welchen Umständen Online-Dienste zur Fernwartung genutzt werden dürfen, bei denen die Verbindung über einen externen Server hergestellt wird. Der Einsatz solcher Dienste SOLLTE generell auf möglichst wenige Fälle beschränkt werden. Die IT-Systeme SOLLTEN keine automatisierten Verbindungen zum Online-Dienst aufbauen. Es SOLLTE sichergestellt werden, dass der eingesetzte Online-Dienst die übertragenen Informationen Ende-zu-Endeverschlüsselt.</t>
  </si>
  <si>
    <t>Nur als sicher eingestufte Kommunikationsprotokolle SOLLTEN eingesetzt werden. Dafür SOLLTEN sichere kryptografische Verfahren verwendet werden. Die Stärke der verwendeten kryptografischen Verfahren und Schlüssel SOLLTE regelmäßig überprüft und bei Bedarf angepasst werden.
Wird auf die Fernwartungszugänge von IT-Systemen im internen Netz über ein öffentliches Datennetz zugegriffen, SOLLTE ein abgesichertes Virtuelles Privates Netz (VPN) genutzt werden.</t>
  </si>
  <si>
    <t>Die Auswahl geeigneter Fernwartungswerkzeuge SOLLTE sich aus den betrieblichen, sicherheitstechnischen und datenschutzrechtlichen Anforderungen der Institution ergeben. Alle Beschaffungsentscheidungen SOLLTEN mit den System- und Anwendungsverantwortlichen sowie dem oder der Informationssicherheitsbeauftragten abgestimmt werden.</t>
  </si>
  <si>
    <t>Wird die Fernwartung von Externen durchgeführt, SOLLTEN alle Fernwartungsaktivitäten von internen Mitarbeitenden beobachtet werden. Alle Fernwartungsvorgänge durch Dritte SOLLTEN aufgezeichnet werden.
Mit externem Wartungspersonal MÜSSEN vertragliche Regelungen über die Sicherheit der betroffenen IT-Systeme und Informationen geschlossen werden. Die Pflichten und Kompetenzen des externen Wartungspersonals SOLLTEN in den vertraglichen Regelungen festgehalten werden.
Sollten Dienstleistende mehrere Kunden und Kundinnen fernwarten, MUSS gewährleistet sein, dass die Netze der Kunden und Kundinnen nicht miteinander verbunden werden. Die Fernwartungsschnittstellen SOLLTEN so konfiguriert sein, dass es Dienstleistenden nur möglich ist, auf die IT-Systeme und Netzsegmente zuzugreifen, die für seine Arbeit benötigt werden.</t>
  </si>
  <si>
    <t>1.1 Einleitung
Cloud Computing bezeichnet das dynamisch an den Bedarf angepasste Anbieten, Nutzen und Abrechnen von IT-Dienstleistungen über ein Netz. Angeot und Nutzung dieser Dienstleistungen erfolgen dabei ausschließlich über definierte technische Schnittstellen und Protokolle. Die Spannbreite der im Rahmen von Cloud Computing angebotenen Dienstleistungen umfasst das komplette
Spektrum der Informationstechnik und beinhaltet unter anderem Infrastruktur (z. B. Rechenleistung, Speicherplatz), Plattformen und Software.
Cloud Computing bietet viele Vorteile: Die IT-Dienste können bedarfsgerecht, skalierbar und flexibel genutzt und je nach Funktionsumfang, Nutzungsdauer und Anzahl der Benutzenden abgerechnet werden. Auch kann auf spezialisierte Kenntnisse und Ressourcen der Cloud-Diensteanbietenden zugegriffen werden, wodurch interne Ressourcen für andere Aufgaben freigesetzt werden können. In der Praxis zeigt sich jedoch häufig, dass sich die Vorteile, die Institutionen von der Cloud-Nutzung erwarten, nicht vollständig auswirken. Die Ursache dafür ist meistens, dass wichtige kritische Erfolgsfaktoren im Vorfeld der Cloud-Nutzung nicht ausreichend betrachtet werden. Daher müssen Cloud-Dienste strategisch geplant sowie (Sicherheits-)Anforderungen, Verantwortlichkeiten und
Schnittstellen sorgfältig definiert und vereinbart werden. Auch das Bewusstsein und Verständnis für die notwendigerweise geänderten Rollen, sowohl auf Seiten des IT-Betriebs als auch der Benutzenden der auftraggebenden Institution, ist ein wichtiger Erfolgsfaktor.
Zusätzlich sollte bei der Einführung von Cloud-Diensten auch das Thema Governance berücksichtigt werden (Cloud Governance). Kritische Bereiche sind beispielsweise die Vertragsgestaltung, die Umsetzung von Mandantenfähigkeit, die Sicherstellung von Portabilität unterschiedlicher Services, die Abrechnung genutzter Service-Leistungen, das Monitoring der Service-Erbringung, das Sicherheitsvorfallmanagement und zahlreiche Datenschutzaspekte.
1.2. Zielsetzung
Der Baustein beschreibt Anforderungen, durch die sich Cloud-Dienste sicher nutzen lassen. Er richtet sich an alle Institutionen, die solche Dienste bereits nutzen oder sie zukünftig einsetzen wollen.</t>
  </si>
  <si>
    <t>Eine Strategie für die Cloud-Nutzung MUSS erstellt werden. Darin MÜSSEN Ziele, Chancen und Risiken definiert werden, die die Institution mit der Cloud-Nutzung verbindet. Zudem MÜSSEN die rechtlichen und organisatorischen Rahmenbedingungen sowie die technischen Anforderungen untersucht werden, die sich aus der Nutzung von Cloud-Diensten ergeben. Die Ergebnisse dieser Untersuchung MÜSSEN in einer Machbarkeitsstudie dokumentiert werden.
Es MUSS festgelegt werden, welche Dienste in welchem Bereitstellungsmodell zukünftig von CloudDiensteanbietenden bezogen werden sollen. Zudem MUSS sichergestellt werden, dass bereits in der
Planungsphase zur Cloud-Nutzung alle grundlegenden technischen und organisatorischen Sicherheitsaspekte ausreichend berücksichtigt werden.
Für den geplanten Cloud-Dienst SOLLTE eine grobe individuelle Sicherheitsanalyse durchgeführt werden. Diese SOLLTE wiederholt werden, wenn sich technische und organisatorische Rahmenbedingungen wesentlich verändern. Für größere Cloud-Projekte SOLLTE zudem eine
Roadmap erarbeitet werden, die festlegt, wann und wie ein Cloud-Dienst eingeführt wird.</t>
  </si>
  <si>
    <t>Auf Basis der Strategie für die Cloud-Nutzung MUSS eine Sicherheits-richtlinie für die Cloud-Nutzung erstellt werden. Sie MUSS konkrete Sicherheitsvorgaben beinhalten, mit denen sich Cloud-Dienste innerhalb der Institution umsetzen lassen. Außerdem MÜSSEN darin spezielle Sicherheitsanforderungen an den CloudDiensteanbieter sowie das festgelegte Schutzniveau für Cloud-Dienste hinsichtlich Vertraulichkeit, Integrität und Verfügbarkeit dokumentiert werden. Wenn Cloud-Dienste internationaler Anbieter genutzt werden, MÜSSEN die speziellen länderspezifischen Anforderungen und gesetzlichen Bestimmungen berücksichtigt werden.</t>
  </si>
  <si>
    <t>OPS.2.2.A3 Service-Definition für Cloud-Dienste</t>
  </si>
  <si>
    <t>Für jeden Cloud-Dienst MUSS eine Service-Definition erarbeitet werden. Zudem SOLLTEN alle geplanten und genutzten Cloud-Dienste dokumentiert werden.</t>
  </si>
  <si>
    <t>Basierend auf der Service-Definition für Cloud-Dienste MÜSSEN alle relevanten Schnittstellen und Verantwortlichkeiten für die Cloud-Nutzung identifiziert und dokumentiert werden. Es MUSS klar erkennbar sein, wie die Verantwortungsbereiche zwischen Cloud-Diensteanbietenden und der
auftraggebenden Institution voneinander abgegrenzt sind.</t>
  </si>
  <si>
    <t>Bevor ein Cloud-Dienst genutzt wird, SOLLTE sorgfältig geplant werden, wie er in die IT der Institution eingebunden werden soll. Hierfür SOLLTE mindestens geprüft werden, ob Anpassungen der Schnittstellen, der Netzanbindung, des Administrationsmodells sowie des Datenmanagementmodells notwendig sind. Die Ergebnisse SOLLTEN dokumentiert und regelmäßig aktualisiert werden.</t>
  </si>
  <si>
    <t>OPS.2.2.A8 Sorgfältige Auswahl von Cloud-Diensteanbietenden</t>
  </si>
  <si>
    <t>Basierend auf der Service-Definition für den Cloud-Dienst SOLLTE ein detailliertes Anforderungsprofil für Cloud-Diensteanbietende erstellt werden. Eine Leistungsbeschreibung und ein Lastenheft SOLLTEN erstellt werden. Für die Bewertung von Cloud-Diensteanbietenden SOLLTEN auch
ergänzende Informationsquellen herangezogen werden. Ebenso SOLLTEN verfügbare ServiceBeschreibungen der Cloud-Diensteanbietenden sorgfältig geprüft und hinterfragt werden.</t>
  </si>
  <si>
    <t>OPS.2.2.A9 Vertragsgestaltung mit den Cloud-Diensteanbietenden</t>
  </si>
  <si>
    <t>Die vertraglichen Regelungen zwischen der auftraggebenden Institution und den CloudDiensteanbietenden SOLLTEN in Art, Umfang und Detaillierungsgrad dem Schutzbedarf der Informationen angepasst sein, die im Zusammenhang mit der Cloud-Nutzung stehen. Es SOLLTE geregelt werden, an welchem Standort die Cloud-Diensteanbietenden ihre Leistung erbringen. Zusätzlich SOLLTEN Eskalationsstufen und Kommunikationswege zwischen der Institution und den Cloud-Diensteanbietenden definiert werden. Auch SOLLTE vereinbart werden, wie die Daten der Institution sicher zu löschen sind. Ebenso SOLLTEN Kündigungsregelungen schriftlich fixiert werden. Die Cloud-Diensteanbietenden SOLLTEN alle Subunternehmen offenlegen, die sie für den CloudDienst benötigen.</t>
  </si>
  <si>
    <t>Die Institution SOLLTE sich von den Cloud-Diensteanbietenden regelmäßig nachweisen lassen, dass die vereinbarten Sicherheitsanforderungen erfüllt sind. Der Nachweis SOLLTE auf einem international anerkannten Regelwerk basieren (z. B. IT-Grundschutz, ISO/IEC 27001, Anforderungskatalog Cloud Computing (C5), Cloud Controls Matrix der Cloud Security Alliance). Die Institution SOLLTE prüfen, ob
der Geltungsbereich und Schutzbedarf die genutzten Cloud-Dienste erfasst.
Nutzen Cloud-Diensteanbietende Subunternehmen, um die Cloud-Dienste zu erbringen, SOLLTEN Cloud-Diensteanbietende der Institution regelmäßig nachweisen, dass diese Subunternehmen die notwendigen Audits durchführen.</t>
  </si>
  <si>
    <t>Wenn das Dienstleistungsverhältnis mit den Cloud-Diensteanbietenden beendet wird, SOLLTE sichergestellt sein, dass dadurch die Geschäftstätigkeit oder die Fachaufgaben der Institution nicht
beeinträchtigt wird. Die Verträge mit den Cloud-Diensteanbietenden SOLLTEN regeln, wie das jeweilige Dienstleistungsverhältnis geordnet aufgelöst werden kann.</t>
  </si>
  <si>
    <t>In einer Institution MUSS klar definiert sein, was ein Sicherheitsvorfall ist. Ein Sicherheitsvorfall MUSS so weit wie möglich von Störungen im Tagesbetrieb abgegrenzt sein. Alle an der Behandlung von
Sicherheitsvorfällen beteiligten Mitarbeitenden MÜSSEN die Definition eines Sicherheitsvorfalls kennen. Die Definition und die Eintrittsschwellen eines solchen Vorfalls SOLLTEN sich nach dem Schutzbedarf der betroffenen Geschäftsprozesse, IT-Systeme bzw. Anwendungen richten.</t>
  </si>
  <si>
    <t>DER.2.1.A3 Festlegung von Verantwortlichkeiten und Ansprechpersonen bei
Sicherheitsvorfällen</t>
  </si>
  <si>
    <t>Es MUSS geregelt werden, wer bei Sicherheitsvorfällen wofür verantwortlich ist. Für alle Mitarbeitenden MÜSSEN die Aufgaben und Kompetenzen bei Sicherheitsvorfällen festgelegt werden. Insbesondere Mitarbeitende, die Sicherheitsvorfälle bearbeiten sollen, MÜSSEN über ihre Aufgaben und Kompetenzen unterrichtet werden. Dabei MUSS auch geregelt sein, wer die mögliche Entscheidung für eine forensische Untersuchung trifft, nach welchen Kriterien diese vorgenommen wird und wann sie erfolgen soll.
Die Ansprechpartner oder Ansprechpartnerinnen für alle Arten von Sicherheitsvorfällen MÜSSEN den Mitarbeitenden bekannt sein. Kontaktinformationen MÜSSEN immer aktuell und leicht zugänglich
sein</t>
  </si>
  <si>
    <t>DER.2.1.A5 Behebung von Sicherheitsvorfällen</t>
  </si>
  <si>
    <t>Damit ein Sicherheitsvorfall erfolgreich behoben werden kann, MÜSSEN die Zuständigen zunächst das Problem eingrenzen und die Ursache finden. Danach MÜSSEN die erforderlichen Maßnahmen auswählt werden, um das Problem zu beheben. Die Leitung des IT-Betriebs MUSS eine Freigabe
erteilen, bevor die Maßnahmen umgesetzt werden. Anschließend MUSS die Ursache beseitigt und ein sicherer Zustand hergestellt werden.
Eine aktuelle Liste von internen und externen Sicherheitsfachleuten MUSS vorhanden sein, die bei Sicherheitsvorfällen für Fragen aus den erforderlichen Themenbereichen hinzugezogen werden können. Es MÜSSEN sichere Kommunikationsverfahren mit diesen internen und externen Stellen etabliert werden.</t>
  </si>
  <si>
    <t>Nach einem Sicherheitsvorfall MÜSSEN die betroffenen Komponenten vom Netz genommen werden. Zudem MÜSSEN alle erforderlichen Daten gesichert werden, die Aufschluss über die Art und Ursache des Problems geben könnten. Auf allen betroffenen Komponenten MÜSSEN das Betriebssystem und alle Applikationen auf Veränderungen untersucht werden.
Die Originaldaten MÜSSEN von schreibgeschützten Datenträgern wieder eingespielt werden. Dabei MÜSSEN alle sicherheitsrelevanten Konfigurationen und Patches mit aufgespielt werden. Wenn Daten aus Datensicherungen wieder eingespielt werden, MUSS sichergestellt sein, dass diese vom Sicherheitsvorfall nicht betroffen waren. Nach einem Angriff MÜSSEN alle Zugangsdaten auf den betroffenen Komponenten geändert werden, bevor sie wieder in Betrieb genommen werden. Die
betroffenen Komponenten SOLLTEN einem Penetrationstest unterzogen werden, bevor sie wieder eingesetzt werden.
Bei der Wiederherstellung der sicheren Betriebsumgebung MÜSSEN die Benutzenden in die Anwendungsfunktionstests einbezogen werden. Nachdem alles wiederhergestellt wurde, MÜSSEN die Komponenten inklusive der Netzübergänge gezielt überwacht werden.</t>
  </si>
  <si>
    <t>Die Funktion, dass eingebettete Aktive Inhalte automatisch ausgeführt werden, MUSS deaktiviert werden. Falls es dennoch notwendig ist, Aktive Inhalte auszuführen, MUSS darauf geachtet werden, dass Aktive Inhalte nur ausgeführt werden, wenn sie aus vertrauenswürdigen Quellen stammen. Alle Benutzenden MÜSSEN hinsichtlich der Funktionen, die Aktive Inhalte einschränken, eingewiesen werden</t>
  </si>
  <si>
    <t>Alle aus externen Quellen bezogenen Dokumente MÜSSEN auf Schadsoftware überprüft werden, bevor sie geöffnet werden. Alle als problematisch eingestuften und alle innerhalb der Institution nicht
benötigten Dateiformate MÜSSEN verboten werden. Falls möglich, SOLLTEN sie blockiert werden. Durch technische Maßnahmen SOLLTE erzwungen werden, dass Dokumente aus externen Quellen geprüft werden.</t>
  </si>
  <si>
    <t>Die in einigen Office-Produkten integrierten Funktionen für Cloud-Speicher SOLLTEN grundsätzlich deaktiviert werden. Alle Cloud-Laufwerke SOLLTEN deaktiviert werden. Alle Dokumente SOLLTEN durch die Benutzenden auf zentral verwalteten Fileservern der Institution gespeichert werden. Um Dokumente für Dritte freizugeben, SOLLTEN spezialisierte Anwendungen eingesetzt werden. Diese Anwendungen SOLLTEN mindestens über eine verschlüsselte Datenablage und -versendung sowie ein geeignetes System zur Konten- und Rechteverwaltung verfügen.</t>
  </si>
  <si>
    <t>Daten aus potenziell unsicheren Quellen SOLLTEN automatisch in einem geschützten Modus geöffnet werden. Diese Funktion SOLLTE NICHT durch die Benutzenden deaktivierbar sein. Eine Liste vertrauenswürdiger Quellen SOLLTE definiert werden, von denen Inhalte unmittelbar geöffnet und
bearbeitet werden können.
In dem geschützten Modus SOLLTEN Daten NICHT unmittelbar bearbeitet werden können. Aktive Inhalte, wie Makros und Skripte, SOLLTEN im geschützten Modus NICHT automatisch ausgeführt werden. Nur eine allgemeine Navigation SOLLTE ermöglicht werden. Wenn die Dokumente lediglich betrachtet werden sollen, SOLLTEN entsprechende Viewer-Anwendungen verwendet werden, wenn diese verfügbar sind.</t>
  </si>
  <si>
    <t xml:space="preserve">Falls der Webbrowser eine eigene Liste von vertrauenswürdigen Wurzelzertifikaten bereitstellt, MUSS sichergestellt werden, dass nur der IT-Betrieb diese ändern kann. Falls dies nicht durch technische Maßnahmen möglich ist, MUSS den Benutzenden verboten werden, diese Liste zu ändern. Außerdem MUSS sichergestellt werden, dass der Webbrowser Zertifikate lokal widerrufen kann.
Der Webbrowser MUSS die Gültigkeit der Server-Zertifikate mithilfe des öffentlichen Schlüssels und unter Berücksichtigung des Gültigkeitszeitraums vollständig prüfen. Auch der Sperrstatus der ServerZertifikate MUSS vom Webbrowser geprüft werden. Die Zertifikatskette einschließlich des Wurzelzertifikats MUSS verifiziert werden.
Der Webbrowser MUSS den Benutzenden eindeutig und gut sichtbar darstellen, ob die Kommunikation im Klartext oder verschlüsselt erfolgt. Der Webbrowser SOLLTE den Benutzenden auf Anforderung das verwendete Serverzertifikat anzeigen können. Der Webbrowser MUSS den
Benutzenden signalisieren, wenn Zertifikate fehlen, ungültig sind oder widerrufen wurden. Der Webbrowser MUSS in diesem Fall die Verbindung abbrechen, bis die Benutzenden diese ausdrücklich bestätigt haben.
</t>
  </si>
  <si>
    <t>Wird ein Kennwortmanager im Webbrowser verwendet, MUSS er eine direkte und eindeutige Beziehung zwischen Webseite und hierfür gespeichertem Kennwort herstellen. Der Kennwortspeicher MUSS die Passwörter verschlüsselt speichern. Es MUSS sichergestellt werden, dass auf die im Kennwortmanager gespeicherten Passwörter nur nach Eingabe eines Master-Kennworts zugegriffen werden kann. Außerdem MUSS sichergestellt sein, dass die Authentisierung für den
kennwortgeschützten Zugriff nur für die aktuelle Sitzung gültig ist.
Der IT-Betrieb MUSS sicherstellen, dass der verwendete Browser den Benutzenden die Möglichkeit bietet, gespeicherte Passwörter zu löschen.</t>
  </si>
  <si>
    <t>Die Institution MUSS entscheiden, ob die verwendeten Browser DNS-over-HTTPS (DoH) verwenden sollen. Die Browser MÜSSEN entsprechend dieser Entscheidung konfiguriert werden.
Falls ein interner DNS-Resolver verwendet wird, MUSS dieser auch vom Browser verwendet werden.</t>
  </si>
  <si>
    <t>Für den Fall von ungelösten Sicherheitsproblemen mit dem verwendeten Webbrowser SOLLTE ein alternativer Browser mit einer anderen Plattform installiert sein, der den Benutzenden als Ausweichmöglichkeit dient.</t>
  </si>
  <si>
    <t>APP.2.1 Allgemeiner Verzeichnisdienst</t>
  </si>
  <si>
    <t>1.1. Einleitung
Ein Verzeichnisdienst stellt in einem Datennetz Informationen über beliebige Objekte in einer definierten Art zur
Verfügung. In einem Objekt können zugehörige Attribute gespeichert werden, zum Beispiel können zu einer Kennung
der Name und Vorname des oder der Benutzenden, die Personalnummer und der Name des IT-Systems abgelegt
werden. Diese Daten können dann gleichermaßen von verschiedenen Applikationen verwendet werden. Der
Verzeichnisdienst und seine Daten werden in der Regel von zentraler Stelle aus verwaltet. Einige typische Anwendungsgebiete von Verzeichnisdiensten sind:
• Verwaltung von Adressbüchern, z. B. für Telefonnummern, E-Mail-Adressen und Zertifikate für elektronische Signaturen
• Benutzendenverwaltung, z. B. zur Verwaltung von Konten und Berechtigungen
• Bereitstellung eines Backend-Dienstes für Authentifizierungsfunktionen, z. B. zur Anmeldung an Betriebssystemen oder Anwendungen
Verzeichnisdienste sind auf Lesezugriffe hin optimiert, da Daten aus dem Verzeichnisdienst typischerweise vorwiegend abgerufen werden. Schreibzugriffe, bei denen Einträge erstellt, geändert oder gelöscht werden, sind seltener notwendig.
Wenn ein Verzeichnisdienst eingesetzt wird, können manche Verwaltungsaufgaben innerhalb des Netzes, wie z. B. Kontenerstellung, Passwortänderungen und Zuweisungen von Rollen und Gruppen, an zentraler Stelle durchgeführt werden.
1.2. Zielsetzung
Ziel dieses Bausteins ist es, allgemeine Verzeichnisdienste sicher zu betreiben sowie die damit verarbeiteten Informationen angemessen zu schützen.</t>
  </si>
  <si>
    <t>Der Einsatz von Verzeichnisdiensten MUSS sorgfältig geplant werden. Die konkrete Nutzung des Verzeichnisdienstes MUSS festgelegt werden. Es MUSS sichergestellt sein, dass der Verzeichnisdienst und alle ihn verwendenden Anwendungen kompatibel sind. Zudem MUSS ein Konzept für eine Struktur aus Objektklassen und Attributtypen entwickelt werden, dass den Ansprüchen der vorgesehenen Nutzungsarten genügt. Bei der Planung eines Verzeichnisdienstes, der personenbezogene Daten beinhaltet, MÜSSEN Personalvertretung und Datenschutzbeauftragte
beteiligt werden. Es MUSS ein bedarfsgerechtes Berechtigungskonzept zum Verzeichnisdienst entworfen werden. Generell SOLLTE die geplante Verzeichnisdienststruktur vollständig dokumentiert und die Dokumentation bei Änderungen fortgeschrieben werden. Maßnahmen SOLLTEN geplant und umgesetzt werden, die es unterbinden, aus dem Verzeichnisdienst unbefugt Daten sammeln zu können.</t>
  </si>
  <si>
    <t>Die Administration des Verzeichnisdienstes selbst und die eigentliche Verwaltung der Daten MÜSSEN getrennt werden. Alle administrativen Aufgabenbereiche und Berechtigungen SOLLTEN ausreichend dokumentiert werden.
Bei einer eventuellen Zusammenführung mehrerer Verzeichnisdienstbäume MÜSSEN die daraus resultierenden effektiven Rechte kontrolliert werden.</t>
  </si>
  <si>
    <t>Der Verzeichnisdienst MUSS sicher konfiguriert werden. Für die sichere Konfiguration einer Verzeichnisdienste-Infrastruktur MÜSSEN neben dem Server auch die Clients (IT-Systeme und Anwendungen) einbezogen werden.
Wird die Konfiguration des Verzeichnisdienstes oder der mit ihm vernetzten IT-Systeme geändert, SOLLTEN die Benutzenden rechtzeitig über Wartungsarbeiten informiert werden.</t>
  </si>
  <si>
    <t>Die Sicherheit des Verzeichnisdienstes MUSS im Betrieb permanent aufrechterhalten werden. Alle den Betrieb eines Verzeichnisdienst-Systems betreffenden Richtlinien, Regelungen und Prozesse SOLLTEN
nachvollziehbar dokumentiert und aktuell gehalten werden. Sofern der Verzeichnisdienst zur Verwaltung von Anmeldedaten verwendet wird, MÜSSEN dedizierte Clients bei der Fernwartung eingesetzt werden. Der Zugriff auf alle Administrationswerkzeuge MUSS für normale Benutzende
unterbunden werden.</t>
  </si>
  <si>
    <t>1.1. Einleitung
Active Directory (AD) ist ein Sammelbegriff für verschiedene von Microsoft für Windows Server entwickelte Serverrollen. Die Serverrolle Active Directory Domain Services (AD DS) aggregiert sowohl Funktionalitäten eines Verzeichnis-, als auch Authentifizierungs- und Autorisierungsdienstes sowie einer zentralen Konfigurationsverwaltung für Windows-Infrastrukturen.
Active Directory Domain Services wird hauptsächlich in Netzen eingesetzt, die vorrangig von Microsoft-basierten Betriebssystemen geprägt sind. Ein AD DS speichert und verwaltet Informationen zu Netzressourcen (z. B. Benutzende, Computer und Geräte). Bei Bedarf können diese Informationen, wie in LDAP-Verzeichnisdiensten üblich, auch um anwendungsspezifische Daten erweitert werden. Es dient Anwendenden und Administrierenden dazu, diese Informationen in einer hierarchischen Struktur zu organisieren, bereitzustellen und zu nutzen. Dabei strukturiert AD DS die Objekte in Namensräumen, die als Gesamtstrukturen, Domänen und Organisationseinheiten bezeichnet werden. Eine Gesamtstruktur bildet eine hierarchische Sammlung von Domänen, die jeweils mehrere Organisationseinheiten enthalten können. Die erste und damit in der Hierarchie oben angeordnete Domäne, die in einer Gesamtstruktur angelegt wird, übernimmt systembedingt die Rolle der „Gesamtstruktur Stammdomäne“ (englisch „forest root domain“) und beinhaltet die administrativen Gruppen, die für gesamtstrukturweite Verwaltungsaufgaben wie beispielsweise das Hinzufügen weiterer Domänen oder Schemaänderungen zuständig sind. Alle Domänen innerhalb einer Gesamtstruktur sind implizit durch bidirektionale, transitive Vertrauensstellungen miteinander verknüpft, so dass die Gesamtstruktur eine logische Sicherheitsgrenze darstellt.
Als Authentisierungsprotokoll nutzt AD DS im Standard Kerberos v5 (in einer durch Microsoft erweiterten Implementierung). Zusätzlich steht weiterhin auch noch das Protokoll NTLM (New Technology LAN Manager) zur Verfügung. NTLM kann dabei einfacher von Angreifenden ausgenutzt werden. Windows Server mit der Serverrolle AD DS werden als Domänencontroller bezeichnet. Aus Verfügbarkeitsgründen werden häufig mehrere Domänencontroller verteilt eingesetzt. Das AD DS bietet außerdem die Möglichkeit eines „Read-Only-Betriebs“ eines Domänencontrollers, der für Standorte mit erhöhtem Risiko für die physische Sicherheit vorgesehen ist.
1.2. Zielsetzung
Das Ziel dieses Bausteins ist es, Active Directory Domain Services im Regelbetrieb einer Institution abzusichern, die AD DS zur Verwaltung von Windows-Systemen (Client und Server) sowie zur zentralen Authentifizierung und Autorisierung einsetzt.</t>
  </si>
  <si>
    <t>Es SOLLTE eine Struktur festgelegt werden, nach der Daten abzulegen sind. Die Benutzenden SOLLTEN regelmäßig über die geforderte strukturierte Datenhaltung informiert werden. Die Dateien SOLLTEN ausschließlich strukturiert auf den Fileserver abgelegt werden. Es SOLLTE schriftlich festgelegt werden, welche Daten lokal und welche auf dem Fileserver gespeichert werden dürfen. Programm- und Arbeitsdaten SOLLTEN in getrennten Verzeichnissen gespeichert werden. Die
Institution SOLLTE regelmäßig überprüfen, ob die Vorgaben zur strukturierten Datenhaltung eingehalten werden.</t>
  </si>
  <si>
    <t>1.1. Einleitung
Microsoft Exchange Server (im Folgenden „Exchange“) ist eine Groupware-Lösung für mittlere bis große Institutionen. Mit ihr können elektronisch Nachrichten übermittelt werden und sie verfügt über weitere Dienste, um Workflows zu unterstützen. Nachrichten, wie E-Mails, können mit Exchange zentral verwaltet, zugestellt, gefiltert und versendet werden. Ebenso können typische GroupwareAnwendungen, wie Notizen, Kontaktlisten, Kalender und Aufgabenlisten angeboten und verwaltet werden. Um die Funktionen von Exchange nutzen zu können, ist neben dem Server-Dienst eine zusätzliche Client-Software oder ein Webbrowser nötig.
Microsoft Outlook (im Folgenden „Outlook“) ist ein Client für Exchange, der durch die Installation des Office-Pakets von Microsoft oder durch Integration in die Betriebssysteme von mobilen Geräten direkt zur Verfügung gestellt wird. Darüber hinaus ermöglicht die Webanwendung „Outlook im Web“ (ehemals „Outlook Web App“) über den Browser z. B. auf E-Mails, Kontakte und den Kalender zuzugreifen. Diese Funktion ist in Exchange bereits enthalten.
Die Kombination aus Exchange-Servern und Outlook-Clients wird in diesem Baustein als ExchangeSystem bezeichnet.
1.2. Zielsetzung
Das Ziel dieses Bausteins ist es, über typische Gefährdungen für Exchange und Outlook zu informieren sowie aufzuzeigen, wie Exchange und Outlook sicher in Institutionen eingesetzt werden.</t>
  </si>
  <si>
    <t>Zusätzlich zum allgemeinen Berechtigungskonzept MUSS die Institution ein Berichtigungskonzept für die Systeme der Exchange-Infrastruktur erstellen, geeignet dokumentieren und anwenden.
Der IT-Betrieb MUSS serverseitige Benutzendenprofile für einen rechnerunabhängigen Zugriff der Benutzenden auf Exchange-Daten verwenden. Er MUSS die Standard-NTFS-Berechtigungen für das
Exchange-Verzeichnis so anpassen, dass nur autorisierte Administrierende und Systemkonten auf die Daten in diesem Verzeichnis zugreifen können.</t>
  </si>
  <si>
    <t>Die Institution SOLLTE Vertretungsregelungen für die Bearbeitung von E-Mails festlegen. Werden EMails weitergeleitet, SOLLTEN die Vertretenen mindestens darüber informiert werden. Bei der Weiterleitung von E-Mails MÜSSEN datenschutzrechtliche Aspekte berücksichtigt werden. Die
Institution SOLLTE für Autoreply-Funktionen in E-Mail-Programmen Regelungen etablieren, die beschreiben, wie diese Funktionen sicher verwendet werden können. Wenn die Autoreply-Funktion benutzt wird, SOLLTEN keine internen Informationen weitergegeben werden.</t>
  </si>
  <si>
    <t>SYS.1.1.A1 Zugriffsschutz und Nutzung</t>
  </si>
  <si>
    <t>Physische Server MÜSSEN an Orten betrieben werden, zu denen nur berechtigte Personen Zutritt haben. Physische Server MÜSSEN daher in Rechenzentren, Serverräumen oder abschließbaren Serverschränken aufgestellt beziehungsweise eingebaut werden (siehe hierzu die entsprechenden Bausteine der Schicht INF Infrastruktur). Bei virtualisierten Servern MUSS der Zugriff auf die Ressourcen der Instanz und deren Konfiguration ebenfalls auf die berechtigten Personen begrenzt werden.
Server DÜRFEN NICHT als Arbeitsplatzrechner genutzt werden. Server DÜRFEN NICHT zur Erledigung von Aufgaben und Tätigkeiten verwendet werden, die grundsätzlich auf einem ClientSystem aus- und durchgeführt werden können. Insbesondere DÜRFEN vorhandene Anwendungen,
wie Webbrowser, auf dem Server NICHT für das Abrufen von Informationen aus dem Internet oder das Herunterladen von Software, Treibern und Updates verwendet werden.
Als Arbeitsplatz genutzte IT-Systeme DÜRFEN NICHT als Server genutzt werden.</t>
  </si>
  <si>
    <t>SYS.1.1.A6 Deaktivierung nicht benötigter Dienste</t>
  </si>
  <si>
    <t>Abhängig vom installierten Betriebssystem, den bereitgestellten Diensten und von anderen vorhandenen Schutzmechanismen des Servers MUSS geprüft werden, ob Viren-Schutzprogramme eingesetzt werden sollen und können. Soweit vorhanden, MÜSSEN konkrete Aussagen, ob ein
Virenschutz notwendig ist, aus den betreffenden Betriebssystem-Bausteinen des IT-GrundschutzKompendiums berücksichtigt werden.</t>
  </si>
  <si>
    <t>ORP.3 Sensibilisierung und Schulung</t>
  </si>
  <si>
    <t>1.1. Einleitung
Mit Windows Server bietet Microsoft ein Betriebssystem für Server an. Bei den Hauptversionen 2016, 2019 und 2022 von Windows Server handelt es sich um sogenannte Langzeit-Versionen (Long-Term Servicing Channel, LTSC), die jeweils auf der Codebasis des Client-Betriebssystems Windows 10 basieren. Wie bei Windows 10 liefert Microsoft auch mit Windows Server zunehmend cloudbasierte Funktionen und Anwendungen sowie Schnittstellen zur Microsoft Azure Cloud-Plattform mit aus.
1.2. Zielsetzung Das Ziel dieses Bausteins ist der Schutz von Informationen, die durch Server-Systeme auf Basis von Windows Server 2016, 2019 und 2022 im Regelbetrieb verarbeitet, gespeichert und darüber übertragen werden</t>
  </si>
  <si>
    <t>1.1. Einleitung
Bei der Virtualisierung von IT-Systemen werden ein oder mehrere virtuelle IT-Systeme auf einem physischen IT-System
ausgeführt. Ein solches physisches IT-System wird als „Virtualisierungsserver“ bezeichnet. Mehrere Virtualisierungsserver können zu einer virtuellen Infrastruktur zusammengefasst werden. Darin können die Virtualisierungsserver selbst und die auf ihnen betriebenen virtuellen IT-Systeme gemeinsam verwaltet werden.
Die Virtualisierung von IT-Systemen bietet viele Vorteile für den IT-Betrieb in einem Informationsverbund. So können
beispielsweise Kosten für Hardwarebeschaffung, Strom und Klimatisierung eingespart werden, wenn die Ressourcen der physischen IT-Systeme effizienter genutzt werden. Allerdings ist die Virtualisierung auch eine Herausforderung für den Betrieb des Informationsverbunds. Da durch die eingesetzte Virtualisierungstechnik unterschiedliche Bereiche und Arbeitsfelder im Informationsverbund berührt werden, müssen Wissen und Erfahrungen aus diesen Bereichen zusammengeführt werden. Zudem können sich Probleme auf einem Virtualisierungsserver auch auf alle anderen virtuellen IT-Systeme, die auf demselben Virtualisierungsserver betrieben werden, auswirken. Ebenso können sich virtuelle IT-Systeme gegenseitig in ihrem Betrieb stören.
1.2. Zielsetzung
Das Ziel dieses Bausteins ist es aufzuzeigen, wie Virtualisierungsserver im Informationsverbund sicher eingeführt und betrieben werden können.</t>
  </si>
  <si>
    <t>Jede Person, die virtuelle IT-Systeme administriert, MUSS wissen, wie sich eine Virtualisierung auf die betriebenen IT-Systeme und Anwendungen auswirkt. Die Zugriffsrechte für Administrierende auf virtuelle IT-Systeme MÜSSEN auf das tatsächlich notwendige Maß reduziert sein.
Es MUSS gewährleistet sein, dass die für die virtuellen IT-Systeme notwendigen Netzverbindungen in der virtuellen Infrastruktur verfügbar sind. Auch MUSS geprüft werden, ob die Anforderungen an die
Isolation und Kapselung der virtuellen IT-Systeme sowie der darauf betriebenen Anwendungen hinreichend erfüllt sind. Weiterhin MÜSSEN die eingesetzten virtuellen IT-Systeme den Anforderungen an die Verfügbarkeit und den Datendurchsatz genügen. Im laufenden Betrieb MUSS die Performance der virtuellen IT-Systeme überwacht werden.</t>
  </si>
  <si>
    <t>Gast-Systeme DÜRFEN NICHT auf Geräte und Schnittstellen des Virtualisierungsservers zugreifen. Ist eine solche Verbindung jedoch notwendig, MUSS diese exklusiv zugeteilt werden. Sie DARF NUR für
die notwendige Dauer von den Administrierenden des Host-Systems hergestellt werden. Dafür MÜSSEN verbindliche Regelungen festgelegt werden.
Virtuelle IT-Systeme SOLLTEN nach den Sicherheitsrichtlinien der Institution konfiguriert und geschützt werden.</t>
  </si>
  <si>
    <t>Anhand der in der Planung definierten Aufgaben und Rollen (siehe SYS.1.5.A8 Planung einer virtuellen Infrastruktur) SOLLTE für die Administration der virtuellen IT-Systeme und Netze sowie der
Virtualisierungsserver und der Managementumgebung ein Rechte- und Rollenkonzept erstellt und umgesetzt werden. Alle Komponenten der virtuellen Infrastruktur SOLLTEN in ein zentrales Identitäts- und Berechtigungsmanagement eingebunden werden. Administrierende von virtuellen Maschinen und Administrierende der Virtualisierungsumgebung SOLLTEN unterschieden werden. Sie SOLLTEN mit unterschiedlichen Zugriffsrechten ausgestattet werden.
Weiterhin SOLLTE die Managementumgebung virtuelle Maschinen zur geeigneten Strukturierung gruppieren können. Die Rollen der Administrierenden SOLLTEN entsprechend zugeteilt werden.</t>
  </si>
  <si>
    <t>Es MUSS festgelegt werden, über welche Terminal-Client-Software auf den Terminalserver zugegriffen werden darf. Zusätzlich MUSS festgelegt werden, auf welchen Clients diese Software ausgeführt werden darf, um sich mit dem Terminalserver zu verbinden. Hierbei MÜSSEN mindestens die
folgenden Punkte berücksichtigt werden:
• Einsatz von Thin Clients oder Fat Clients,
• Hardware-Konfiguration der zugreifenden Clients sowie
• Betriebssystem der zugreifenden Clients.
Es MUSS festgelegt werden, welche Software neben der Terminal-Client-Software zusätzlich auf den Clients zugelassen ist. Zusätzlich MUSS festgelegt werden, ob ein Client parallel Anwendungen auf unterschiedlichen Terminalservern benutzen darf.</t>
  </si>
  <si>
    <t>Abhängig von den Anforderungen an die Sicherheit und Funktionalität der bereitgestellten Anwendungen MÜSSEN Vorgaben für die Konfiguration von Terminalservern erstellt werden. Diese Vorgaben MÜSSEN vollständig umgesetzt und dokumentiert werden.
Es MUSS geprüft werden, ob das Unternehmen, das den Terminalserver herstellt, Vorgaben oder Empfehlungen zur sicheren Konfiguration oder Härtung bereitstellt. Ist dies der Fall, MÜSSEN diese für die Erstellung der Konfigurationsvorgaben angemessen berücksichtigt werden. Sowohl die
Konfigurationsvorgaben als auch deren Umsetzung MÜSSEN regelmäßig geprüft und gegebenenfalls angepasst werden.
Es MÜSSEN mindestens folgende Punkte für die Konfigurationsvorgaben berücksichtigt werden:
• Rollen und Berechtigungen
• Umfang der Verschlüsselung des Terminalserver-Protokolls
• benötigte Authentisierungsfunktionen des Terminalserver-Protokolls
• Möglichkeit zum Anzeigen der Ausgabe fremder Sitzungen
• Kommunikation zwischen Anwendungen in den Terminalserver-Sitzungen und Anwendungen auf anderen Servern
• Kommunikation zwischen Terminalserver und anderen Servern.</t>
  </si>
  <si>
    <t>Es MUSS festgelegt werden, über welche Netze zwischen zugreifendem Client und Terminalserver kommuniziert werden darf. Zusätzlich MUSS festgelegt werden, wie die Kommunikation abgesichert werden soll. Es MUSS festgelegt werden, ob und wie mit dem Terminalserver-Protokoll verschlüsselt werden soll. Falls das Terminalserver-Protokoll in diesem Fall keine ausreichende Verschlüsselung bietet, MUSS die Kommunikation zusätzlich abgesichert werden.
Falls die Clients und der Terminalserver über unzureichend vertrauenswürdige Netze kommunizieren, MÜSSEN sich sowohl die Benutzenden als auch der Terminalserver beim Kommunikationsaufbau
authentisieren.</t>
  </si>
  <si>
    <t>Automatische Update-Mechanismen (Autoupdate) MÜSSEN aktiviert werden, sofern nicht andere Mechanismen wie regelmäßige manuelle Wartung oder ein zentrales Softwareverteilungssystem für Updates eingesetzt werden. Wenn für Autoupdate-Mechanismen ein Zeitintervall vorgegeben werden
kann, SOLLTE mindestens täglich automatisch nach Updates gesucht und diese installiert werden.</t>
  </si>
  <si>
    <t>Abhängig vom installierten Betriebssystem und von anderen vorhandenen Schutzmechanismen des Clients MUSS geprüft werden, ob Schutzprogramme gegen Schadsoftware eingesetzt werden sollen.
Soweit vorhanden, MÜSSEN konkrete Aussagen, ob ein solcher Schutz notwendig ist, aus den spezifischen Betriebssystem-Bausteinen des IT-Grundschutz-Kompendiums berücksichtigt werden.
Schutzprogramme auf den Clients MÜSSEN so konfiguriert sein, dass Benutzende weder sicherheitsrelevante Änderungen an den Einstellungen vornehmen noch die Schutzprogramme deaktivieren können.
Das Schutzprogramm MUSS nach Schadsoftware suchen, wenn Dateien ausgetauscht oder übertragen werden. Der gesamte Datenbestand eines Clients MUSS regelmäßig auf Schadsoftware geprüft werden. Wenn ein Client infiziert ist, MUSS im Offlinebetrieb untersucht werden, ob ein gefundenes Schadprogramm bereits vertrauliche Daten gesammelt, Schutzfunktionen deaktiviert oder Code aus dem Internet nachgeladen hat.</t>
  </si>
  <si>
    <t>Der Startvorgang des IT-Systems („Booten“) MUSS gegen Manipulation abgesichert werden. Es MUSS festgelegt werden, von welchen Medien gebootet werden darf. Es SOLLTE entschieden werden, ob und wie der Bootvorgang kryptografisch geschützt werden soll. Es MUSS sichergestellt werden, dass nur Administrierende die Clients von einem anderen als den voreingestellten Laufwerken oder externen Speichermedien booten können. NUR Administrierende DÜRFEN von wechselbaren oder externen
Speichermedien booten können. Die Konfigurationseinstellungen des Bootvorgangs DÜRFEN NUR durch Administrierende verändert werden können. Alle nicht benötigten Funktionen in der Firmware des Client-Systems MÜSSEN deaktiviert werden</t>
  </si>
  <si>
    <t>Auf externe Schnittstellen SOLLTE nur restriktiv zugegriffen werden können. Es SOLLTE untersagt werden, dass nicht zugelassene Geräte oder Wechseldatenträger mit den Clients verbunden werden. Es SOLLTE verhindert werden, dass von den Clients auf Wechseldatenträger aus nicht
vertrauenswürdigen Quellen zugegriffen werden kann. Die unerlaubte Ausführung von Programmen auf bzw. von externen Datenträgern SOLLTE technisch unterbunden werden. Es SOLLTE verhindert werden, dass über Wechsellaufwerke oder externe Schnittstellen unberechtigt Daten von den Clients kopiert werden können.</t>
  </si>
  <si>
    <t>Bei der Außerbetriebnahme eines Clients SOLLTE sichergestellt werden, dass keine Daten verloren gehen und dass keine schutzbedürftigen Daten zurückbleiben. Es SOLLTE einen Überblick darüber geben, welche Daten wo auf den IT-Systemen gespeichert sind. Es SOLLTE eine Checkliste erstellt
werden, die bei der Außerbetriebnahme eines IT-Systems abgearbeitet werden kann. Diese Checkliste SOLLTE mindestens Aspekte zur Datensicherung weiterhin benötigter Daten und dem anschließenden
sicheren Löschen aller Daten umfassen.</t>
  </si>
  <si>
    <t>1.1. Einleitung
Mit Windows 10 hat Microsoft sein Client-Betriebssystem Windows an eine neue Unternehmensstrategie angepasst. Verändert hat sich insbesondere auch die grundlegende Philosophie, weg vom bisherigen Prinzip des „lokalen Betriebssystems“ hin zu einer Dienstleistung („Windows as a Service“). Das bedeutet, dass das Betriebssystem neben den bisherigen Funktionen auch darüber hinausgehende, insbesondere cloudbasierte, Anwendungen enthält und deswegen auf eine enge Anbindung an die Server-Infrastruktur von Microsoft angewiesen ist. Wichtige neue Aspekte im Vergleich zu den bisherigen Windows-Versionen sind vor allem der tief verankerte und teilweise nicht beeinflussbare Datenaustausch zwischen den Clients und der Herstellerinfrastruktur sowie die zunehmende Auslagerung von sicherheitskritischen Kernbestandteilen einer Windows-Infrastruktur (z. B. Authentisierung) in die Cloud.
Mit Windows 11 wurde im Oktober 2021 eine Nachfolgeversion veröffentlicht. Diese enthält neue Funktionen, hat eine überarbeitete Bedienoberfläche und im Vergleich zu Windows 10 deutlich erhöhte Systemvoraussetzungen. Insbesondere setzt Windows 11 offiziell eine 64-Bit-fähige CPU, UEFI SecureBoot sowie ein TPM 2.0 voraus. Windows 11 ist trotz des Versionssprungs jedoch keine komplette Neuentwicklung, sondern basiert auf Windows 10. Dieser Baustein ist daher sowohl für Windows 10 als auch für Windows 11 anwendbar.
1.2. Zielsetzung
Ziel dieses Bausteins ist der Schutz von Informationen, die durch und auf Windows-Clients mit Windows 10 oder 11 verarbeitet werden</t>
  </si>
  <si>
    <t>1.1. Einleitung
Ein Laptop (auch Notebook genannt) ist ein PC, der mobil genutzt werden kann. Er hat eine kompakte Bauform, integriert Peripheriegeräte wie Tastatur und Bildschirm, ist über Akkus zeitweise unabhängig von einer externen Stromversorgung und besteht oft aus speziell für den mobilen Einsatz konzipierten Hardware-Komponenten. Laptops sind in den meisten Institutionen verbreitet und ersetzen häufig
den klassischen Desktop-PC.
Laptops werden in der Regel mit verbreiteten Desktop-Betriebssystemen wie Microsoft Windows, Apple macOS oder Linux betrieben. Die Grenzen zu Tablets und ähnlichen Geräten sind heutzutage fließend. So gibt es Tablets mit Desktop-Betriebssystemen wie Windows 10, aber auch Tastaturzubehör für Mobilgeräte wie iPads mit iPadOS, die so als Laptops genutzt werden können.
Da Laptops häufig auch mobil genutzt werden, sind sie oft nicht permanent am LAN der Institution angeschlossen. Stattdessen können sie sich in der Regel per Virtual Private Network (VPN) z. B. über das Internet mit dem Netz der Institution verbinden. Auch die Infrastruktur einer klassischen
Büroumgebung, die kontrollierbare Umwelteinflüsse, eine stabile Stromversorgung oder zutrittsgeschützte Bereiche bietet, kann beim mobilen Einsatz von Laptops nicht vorausgesetzt werden.
1.2. Zielsetzung
Ziel des Bausteins ist es, Institutionen einen sicheren Einsatz von Laptops zu ermöglichen sowie für die spezifischen Gefährdungen dieser Geräteklasse zu sensibilisieren.</t>
  </si>
  <si>
    <t>Es MUSS klar geregelt werden, was Mitarbeitende bei der mobilen Nutzung von Laptops berücksichtigen müssen. Es MUSS insbesondere festgelegt werden, welche Laptops mobil genutzt werden dürfen, wer sie mitnehmen darf und welche grundlegenden Sicherheitsmaßnahmen dabei zu beachten sind. Die Benutzenden MÜSSEN auf die Regelungen hingewiesen werden.</t>
  </si>
  <si>
    <t>Auf Laptops MUSS eine Personal Firewall aktiv sein, wenn sie außerhalb von Netzen der Institution eingesetzt werden. Die Filterregeln der Firewall MÜSSEN so restriktiv wie möglich sein. Die Filterregeln MÜSSEN regelmäßig getestet werden. Die Personal Firewall MUSS so konfiguriert werden, dass die Benutzenden nicht durch Warnmeldungen belästigt werden, die sie nicht interpretieren können.</t>
  </si>
  <si>
    <t>Für Laptops SOLLTE eine Sicherheitsrichtlinie erstellt werden, die regelt, wie die Geräte benutzt werden dürfen. Die Benutzenden SOLLTEN hinsichtlich des Schutzbedarfs von Laptops und der dort gespeicherten Daten sensibilisiert werden. Auch SOLLTEN sie auf die spezifischen Gefährdungen bzw. die entsprechenden Anforderungen für die Nutzung aufmerksam gemacht werden. Sie SOLLTEN außerdem darüber informiert werden, welche Art von Informationen sie auf Laptops verarbeiten dürfen.</t>
  </si>
  <si>
    <t>Aus öffentlich zugänglichen Netzen DARF NUR über einen sicheren Kommunikationskanal auf das interne Netz der Institution zugegriffen werden.</t>
  </si>
  <si>
    <t>Es SOLLTE geregelt werden, wie Daten von Laptops in den Informationsverbund der Institution übernommen werden. Wenn ein Synchronisationstool benutzt wird, SOLLTE sichergestellt sein, dass
Synchronisationskonflikte aufgelöst werden können. Der Synchronisationsvorgang SOLLTE protokolliert werden. Außerdem SOLLTEN die Benutzenden angewiesen werden, die Synchronisationsprotokolle zu prüfen.</t>
  </si>
  <si>
    <t>Benutzende SOLLTEN umgehend melden, wenn ein Laptop verloren gegangen ist oder gestohlen wurde. Dafür SOLLTE es in der Institution klare Meldewege geben. Wenn verlorene Laptops wieder auftauchen, SOLLTE untersucht werden, ob sie eventuell manipuliert wurden. Die darauf eingesetzte Software inklusive des Betriebssystems SOLLTE komplett neu installiert werden.</t>
  </si>
  <si>
    <t>1.1. Einleitung
Smartphones sind auf den mobilen Einsatz ausgerichtete IT-Systeme mit einer angepassten Oberfläche, die mit einem
großen, üblicherweise berührungsempfindlichen Bildschirm (Touch-Display) bedient werden können. Smartphones
vereinen neben der Telefonie beispielsweise Media-Player, Personal Information Manager und Digitalkamera in einem Gerät und bieten den Benutzenden darüber hinaus viele weitere Anwendungen und Funktionen, wie Webbrowser, E-Mail-Client oder Ortung (z. B. über GPS). Zudem sind sie mit Mobilfunk-, WLAN-, Bluetooth sowie NFC-Schnittstellen ausgestattet. Tablets sind, vereinfacht gesagt, Smartphones mit großem Formfaktor, mit denen in der Regel nicht über das Mobilfunknetz telefoniert werden kann. 
1.2. Zielsetzung
Ziel dieses Bausteins ist es, den Zuständigen des Sicherheitsmanagements und des IT-Betriebs Informationen zu den typischen Gefährdungen für Smartphones und Tablets zu geben sowie ihnen Anforderungen zu vermitteln, wie
diese vermieden bzw. beseitigt werden können. Außerdem sollen den Zuständigen Ansätze aufgezeigt werden, um
schutzbedarfsgerechte Konfigurationsprofile zu erstellen. Diese Konfigurationsprofile können über eine zentrale
Infrastruktur mit einem Mobile Device Management (MDM) verteilt und verwaltet werden. Es kann jedoch bei der
Vielzahl von unterschiedlichen mobilen Betriebssystemen nicht grundsätzlich vorausgesetzt werden, dass die Geräte
in ein solches MDM eingebunden werden können.</t>
  </si>
  <si>
    <t>Die Institution MUSS im Zusammenhang mit Smartphones und Tablets eine generelle Strategie für die Cloud-Nutzung sowie für den Schutz und die Kontrolle der Informationen festlegen. Die erlaubte Nutzung von Cloud-Diensten für Informationen der Institution MUSS geklärt und festgelegt werden. Es MUSS festgelegt werden, ob und in welchem Umfang Cloud-Dienste bei privater Nutzung der Geräte erlaubt sind. Die Benutzenden MÜSSEN regelmäßig bezüglich der Nutzung solcher CloudDienste sensibilisiert werden.</t>
  </si>
  <si>
    <t>Alle mobilen Endgeräte MÜSSEN so konfiguriert sein, dass sie das erforderliche Schutzniveau angemessen erfüllen. Dafür MUSS eine passende Grundkonfiguration der Sicherheitsmechanismen und -einstellungen zusammengestellt und dokumentiert werden. Nicht benötigte Funktionen SOLLTEN deaktiviert werden. Die Freischaltung von Kommunikationsschnittstellen MUSS geregelt und auf das dienstlich notwendige Maß reduziert werden. Nicht benutzte Schnittstellen SOLLTEN
deaktiviert werden.</t>
  </si>
  <si>
    <t>Smartphones und Tablets MÜSSEN mit einem angemessen komplexen Gerätesperrcode geschützt werden. Die Bildschirmsperre MUSS genutzt werden. Die Anzeige von vertraulichen Informationen auf dem Sperrbildschirm MUSS deaktiviert sein. Alle mobilen Geräte MÜSSEN nach einer angemessen kurzen Zeitspanne selbsttätig die Bildschirmsperre aktivieren. Diese Zeitspanne MUSS in Abhängigkeit zum angestrebten Schutzniveau stehen.
Bei jedem fehlgeschlagenen Versuch, das Gerät zu entsperren, SOLLTE sich die Wartezeit zu einem neuen Versuch verlängern. Die Anzahl der Gerätesperrcodes, nach der sich ein Code wiederholen darf, SOLLTE festgelegt werden. Nach mehreren fehlgeschlagenen Versuchen, den Bildschirm zu entsperren, SOLLTE sich das mobile Gerät in den Werkszustand zurücksetzen. Es SOLLTEN dabei die Daten oder die Verschlüsselungsschlüssel sicher vernichtet werden. Es SOLLTE vermieden werden, dass die Benutzenden bei einem Passwortwechsel Kennworte nutzen, die erst vor Kurzem verwendet wurden.</t>
  </si>
  <si>
    <t>Der Zugriff von Apps und Betriebssystem auf Daten und Schnittstellen MUSS angemessen eingeschränkt werden. Die Datenschutzeinstellungen MÜSSEN so restriktiv wie möglich konfiguriert werden. Insbesondere der Zugriff auf Kamera, Mikrofon sowie Ortungs- und Gesundheits- bzw. Fitnessdaten MUSS auf Konformität mit den organisationsinternen Datenschutz- und Sicherheitsvorgaben überprüft werden. Der Zugriff MUSS restriktiv konfiguriert bzw. deaktiviert werden. Sicherheitsrelevante Berechtigungseinstellungen MÜSSEN so festgelegt werden, dass sie nicht durch Benutzer oder Apps geändert werden können. Wo dies technisch nicht möglich ist, MÜSSEN die Berechtigungseinstellungen regelmäßig geprüft und erneut gesetzt werden. Dies gilt insbesondere auch nach der Installation von Updates.</t>
  </si>
  <si>
    <t>Die Institution MUSS regeln, ob, wie und welche Apps Benutzende selbst auf ihren Geräten installieren dürfen. Sie SOLLTEN nur freigegebene Apps installieren dürfen. Die Institution MUSS festlegen, aus welchen Quellen Apps installiert werden dürfen. Es MUSS unterbunden werden, dass sich Apps aus nicht zugelassenen Quellen installieren lassen.</t>
  </si>
  <si>
    <t>1.1 Einleitung
Die in diesem Baustein betrachteten Mobiltelefone, die auch „Feature-Phones“ oder „Dumbphones“ genannt werden, besitzen weniger Eigenschaften als ein Smartphone, bieten aber mehr Funktionen als nur die reine Telefonfunktion. So können diese Mobiltelefone zusätzlich mit einer Kamera für Videos und Fotos, einem Terminplaner, E-Mail-Programmen, Spielen, einem MP3-Player oder einem Radioempfänger ausgestattet sein. „Klassische“ Mobiltelefone verfügen in der Regel nicht über einen Touchscreen und ein Betriebssystem, auf das zusätzliche Apps installiert werden können. Diese
fehlenden Funktionen unterscheidet das Mobiltelefon von einem Smartphone.
Mobiltelefone sind durch eine international eindeutige Seriennummer (International Mobile Equipment Identity, IMEI) gekennzeichnet. Die Identifizierung der Benutzenden des Mobiltelefons erfolgt durch die SIM-Karte, die bei Vertragsabschluss vom Mobilfunkanbietenden zugeteilt wird.
1.2. Zielsetzung
Ziel des Bausteins ist es, typische Gefährdungen aufzuzeigen, die bei der Nutzung von Mobiltelefonen auftreten
können, sowie Informationen abzusichern, die auf Mobiltelefonen gespeichert sind oder darüber übermittelt werden.</t>
  </si>
  <si>
    <t>Im Hinblick auf die Nutzung und Kontrolle der Geräte MUSS eine Sicherheitsrichtlinie erstellt werden. Jeder benutzenden Person eines Mobiltelefons MUSS ein Exemplar der Sicherheitsrichtlinie ausgehändigt werden. Es MUSS regelmäßig überprüft werden, ob die Sicherheitsrichtlinie eingehalten wird. Die Sicherheitsrichtlinie zur dienstlichen Nutzung von Mobiltelefonen SOLLTE Bestandteil der Schulung zu Sicherheitsmaßnahmen sein.</t>
  </si>
  <si>
    <t>SYS.3.3.A3 Sensibilisierung und Schulung der Mitarbeiter im Umgang mit Mobiltelefonen</t>
  </si>
  <si>
    <t>SYS.3.3.A4 Aussonderung und ordnungsgemäße Entsorgung von Mobiltelefonen und darin verwendeter Speicherkarten</t>
  </si>
  <si>
    <t>Mitarbeitende MÜSSEN für die besonderen Gefährdungen der Informationssicherheit durch Mobiltelefone sensibilisiert werden. Sie MÜSSEN in die Sicherheitsfunktion der Mobiltelefone eingewiesen sein. Den Benutzenden MUSS der Prozess bekannt sein, durch den die Mobiltelefone
gesperrt werden können. Die Benutzenden MÜSSEN darauf hingewiesen werden, wie die Mobiltelefone sicher und korrekt aufbewahrt werden sollten.</t>
  </si>
  <si>
    <t>1.1. Einleitung
Moderne Drucker, Kopierer und Multifunktionsgeräte sind komplexe Geräte, die neben mechanischen Komponenten eigene Betriebssysteme enthalten und Serverdienste und -funktionen bereitstellen. Da die Geräte oft vertrauliche Informationen verarbeiten, müssen sie bzw. die gesamte Druck- und ScanInfrastruktur geschützt werden.
Als Multifunktionsgeräte werden Geräte bezeichnet, die mehrere papierverarbeitende Funktionen bieten, etwa Drucken, Kopieren, Scannen sowie auch Versenden und Empfangen von FaxDokumenten.
Für viele Geschäftsprozesse und Fachaufgaben wird auch heute noch Papier als Informationsträger benutzt. Damit sind Drucker, Kopierer oder Multifunktionsgeräte wichtige Komponenten in der ITInfrastruktur. Fallen die Geräte aus oder werden verfälschte Dokumente ausgedruckt, kann sich das mitunter auf kritische Prozesse auswirken und zu erheblichen wirtschaftlichen Schäden führen.
1.2. Zielsetzung
Dieser Baustein beschreibt, wie sich Drucker, Kopierer und Multifunktionsgeräte sicher betreiben lassen, sodass weder Informationen über diese Geräte abfließen können noch durch sie die Sicherheit der übrigen internen IT-Infrastruktur beeinträchtigt wird.</t>
  </si>
  <si>
    <t>SYS.4.1.A4 Erstellung einer Sicherheitsrichtlinie für den Einsatz von Druckern, Kopieren und Multifunktionsgeräten</t>
  </si>
  <si>
    <t>Die Institution SOLLTE eine Sicherheitsrichtlinie für Drucker, Kopierer und Multifunktionsgeräte entwickeln. Darin SOLLTE geregelt werden, welche Anforderungen und Vorgaben an die Informationssicherheit der Geräte gestellt und wie diese erfüllt werden sollen. Es SOLLTE auch festgelegt werden, welche Funktionen von welchen Benutzenden unter welchen Bedingungen administriert beziehungsweise genutzt werden dürfen.</t>
  </si>
  <si>
    <t>Der IT-Betrieb SOLLTE sicherstellen, dass der administrative Fernzugriff auf Drucker, Kopierer und Multifunktionsgeräte nur einer klar definierten Gruppe des Administrations- und Servicepersonals ermöglicht wird. Das SOLLTE auch dann gewährleistet sein, wenn die Institution eine zentrale
Geräteverwaltungssoftware einsetzt.
Es SOLLTE festgelegt werden, ob die Anzeige des Bedienfelds über ein Datennetz eingesehen werden darf. Wenn dies gewünscht ist, SOLLTE es nur an den IT-Betrieb übertragen werden können. Auch SOLLTE dies mit den betroffenen Benutzenden abgestimmt sein.</t>
  </si>
  <si>
    <t>Nur berechtigte Personen SOLLTEN auf die ausgedruckten oder kopierten Dokumente zugreifen können. Es SOLLTEN möglichst nur zentrale Drucker, Kopierer und Multifunktionsgeräte eingesetzt werden, bei denen sich die Benutzenden am Gerät authentisieren, bevor der Druckauftrag startet
(„Secure-Print“). Nachdem sich die Benutzenden authentisiert haben, SOLLTEN ausschließlich nur die eigenen Druckaufträge sichtbar sein. Nur die für die jeweiligen Benutzenden notwendigen Funktionen SOLLTEN freigeschaltet werden.</t>
  </si>
  <si>
    <t>SYS.4.1.A14 Authentisierung und Autorisierung bei Druckern, Kopierern und Multifunktionsgeräten</t>
  </si>
  <si>
    <t>1.1. Einleitung
Wechseldatenträger werden oft eingesetzt, um Daten zu transportieren, zu speichern oder um mobil auf sie zugreifen
zu können. Zu Wechseldatenträgern gehören externe Festplatten, CD-ROMs, DVDs, Speicherkarten, Magnetbänder
und USB-Sticks.
Wechseldatenträger sind danach klassifizierbar, ob sie nur lesbar, einmalig beschreibbar oder wiederbeschreibbar
sind. Unterschiede gibt es auch bei der Art der Datenspeicherung (analog oder digital) oder ihrer Bauform. So gibt es auswechselbare Datenträger (z. B. verbaute Festplatten) oder externe Datenspeicher (z. B. USB-Sticks).
1.2. Zielsetzung
In diesem Baustein wird aufgezeigt, wie Wechseldatenträger sicher genutzt werden können. Außerdem wird beschrieben,
wie verhindert werden kann, dass über Wechseldatenträger unbeabsichtigt Informationen weitergegeben
werden.</t>
  </si>
  <si>
    <t>SYS.4.5.A1 Sensibilisierung der Mitarbeiter zum sicheren Umgang mit Wechseldatenträgern</t>
  </si>
  <si>
    <t>SYS.4.5.A4 Erstellung einer Richtlinie zum sicheren Umgang mit Wechseldatenträgern</t>
  </si>
  <si>
    <t>Alle Benutzenden MÜSSEN für den sicheren Umgang mit Wechseldatenträgern sensibilisiert werden. Die Institution MUSS insbesondere darauf hinweisen, wie die Benutzenden mit Wechseldatenträgern umgehen sollten, um einem Verlust oder Diebstahl vorzubeugen und eine lange Lebensdauer zu gewährleisten.
Die Institution MUSS die Benutzenden darüber informieren, dass sie keine Wechseldatenträger, die aus unbekannten Quellen stammen, an ihre IT-Systeme anschließen dürfen.</t>
  </si>
  <si>
    <t>SYS.4.5.A2 Verlust- und Manipulationsmeldung</t>
  </si>
  <si>
    <t>Die Benutzenden MÜSSEN umgehend melden, wenn ein Wechseldatenträger gestohlen oder verloren wurde oder der Verdacht einer Manipulation besteht. Die Benutzenden MÜSSEN bei ihrer Meldung angeben, welche Informationen auf dem Wechseldatenträger gespeichert sind. Hierfür MUSS es in der Institution klare Meldewege und Zuständigkeiten geben.
Die Institution MUSS festlegen, wie Wechseldatenträger behandelt werden sollen, die nach einem Verlust wiedergefunden wurden. Wiedergefundene Wechseldatenträger DÜRFEN NICHT ohne vorherige Überprüfung auf Manipulation und Schadsoftware verwendet werden.</t>
  </si>
  <si>
    <t>Wenn Wechseldatenträger außerhalb eines sicheren Bereiches verwendet oder transportiert werden und dabei schutzbedürftige Daten enthalten, MÜSSEN die Daten mit einem sicheren Verfahren verschlüsselt werden.</t>
  </si>
  <si>
    <t>Die Institution MUSS sicherstellen, dass nur Daten auf Wechseldatenträger übertragen werden, die auf Schadsoftware überprüft wurden. Bevor Daten von Wechseldatenträgern verarbeitet werden, MÜSSEN sie auf Schadsoftware überprüft werden.</t>
  </si>
  <si>
    <t>Es SOLLTE eine Richtlinie für den richtigen Umgang mit Wechseldatenträgern erstellt werden. Folgende grundlegenden Aspekte SOLLTEN dabei berücksichtigt werden:
• welche Wechseldatenträger genutzt werden und wer diese einsetzen darf,
• welche Daten auf Wechseldatenträgern gespeichert werden dürfen und welche nicht,
• wie die auf Wechseldatenträgern gespeicherten Daten vor unbefugtem Zugriff, Manipulation und Verlust geschützt werden,
• wie die Daten auf den Wechseldatenträgern gelöscht werden sollen,
• mit welchen externen Institutionen Wechseldatenträger ausgetauscht werden dürfen und welche Sicherheitsregelungen dabei zu beachten sind,
• ob Wechseldatenträger an fremde IT-Systeme angeschlossen werden dürfen und was dabei zu beachten ist,
• wie Wechseldatenträger zu versenden sind sowie
• wie der Verbreitung von Schadsoftware über Wechseldatenträger vorgebeugt wird.
Die Institution SOLLTE in der Sicherheitsrichtlinie festlegen, unter welchen Bedingungen Wechseldatenträger gelagert werden sollen. Insbesondere SOLLTE die Institution vorgeben, dass nur berechtigte Benutzende Zugang zu beschriebenen Wechseldatenträgern haben. Die Institution SOLLTE
festlegen, dass Angaben des herstellenden Unternehmens zum Umgang mit Datenträgern berücksichtigt werden müssen.
Die Institution SOLLTE die Verwendung von privaten Wechseldatenträgern untersagen.
Es SOLLTE regelmäßig überprüft werden, ob die Sicherheitsvorgaben für den Umgang mit Wechseldatenträgern aktuell sind.</t>
  </si>
  <si>
    <t>Bevor Wechseldatenträger weitergegeben, wiederverwendet oder ausgesondert werden, SOLLTEN sie in geeigneter Weise sicher gelöscht werden.</t>
  </si>
  <si>
    <t>1.1. Einleitung
Die meisten Institutionen benötigen heute für ihren Geschäftsbetrieb und für die Erfüllung ihrer Fachaufgaben Datennetze, über die beispielsweise Informationen und Daten ausgetauscht sowie verteilte Anwendungen realisiert werden. An solche Netze werden nicht nur herkömmliche Endgeräte, das Extranet und das Internet angeschlossen. Sie integrieren zunehmend auch mobile Endgeräte und Elemente, die dem Internet of Things (IoT) zugerechnet werden. Darüber hinaus werden über Datennetze vermehrt auch Cloud-Dienste sowie Dienste für Unified Communication and Collaboration (UCC) genutzt. Die Vorteile, die sich dadurch ergeben, sind unbestritten. Aber durch die vielen Endgeräte und Dienste steigen auch die Risiken. Deshalb ist es wichtig, das eigene Netz bereits durch eine sichere Netzarchitektur zu schützen. Dafür muss zum Beispiel geplant werden, wie ein lokales Netz (Local Area Network, LAN) oder ein Wide Area Network (WAN) sicher aufgebaut werden kann. Ebenso müssen nur eingeschränkt vertrauenswürdige externe Netze, z. B. das Internet oder Netze der Kundschaft, geeignet angebunden werden.
Um ein hohes Sicherheitsniveau zu gewährleisten, sind zusätzliche sicherheitsrelevante Aspekte zu berücksichtigen. Beispiele hierfür sind eine sichere Trennung verschiedener Mandanten und Mandantinnen sowie Gerätegruppen auf Netzebene und die Kontrolle ihrer Kommunikation durch eine Firewall. Ein weiteres wichtiges Sicherheitselement, speziell bei Clients, ist außerdem die Netzzugangskontrolle.
1.2. Zielsetzung
Ziel dieses Bausteins ist es, die Informationssicherheit als integralen Bestandteil der Netzarchitektur und des Netzdesigns zu etablieren.</t>
  </si>
  <si>
    <t>Ausgehend von der allgemeinen Sicherheitsrichtlinie der Institution MUSS eine spezifische Sicherheitsrichtlinie für das Netz erstellt werden. Darin MÜSSEN nachvollziehbar Anforderungen und Vorgaben beschrieben werden, wie Netze sicher konzipiert und aufgebaut werden. In der Richtlinie
MUSS unter anderem festgelegt werden,
• in welchen Fällen die Zonen zu segmentieren sind und in welchen Fällen Benutzendengruppen bzw. Mandanten und Mandantinnen logisch oder sogar physisch zu trennen sind,
• welche Kommunikationsbeziehungen und welche Netz- und Anwendungsprotokolle jeweils zugelassen werden,
• wie der Datenverkehr für Administration und Überwachung netztechnisch zu trennen ist,
• welche institutionsinterne, standortübergreifende Kommunikation (WAN, Funknetze) erlaubt und welche Verschlüsselung im WAN, LAN oder auf Funkstrecken erforderlich ist sowie
• welche institutionsübergreifende Kommunikation zugelassen ist.
Die Richtlinie MUSS allen im Bereich Netzdesign zuständigen Mitarbeitenden bekannt sein. Sie MUSS zudem grundlegend für ihre Arbeit sein. Wird die Richtlinie verändert oder wird von den Anforderungen abgewichen, MUSS dies dokumentiert und mit dem oder der verantwortlichen ISB abgestimmt werden. Es MUSS regelmäßig überprüft werden, ob die Richtlinie noch korrekt umgesetzt ist. Die Ergebnisse MÜSSEN sinnvoll dokumentiert werden.</t>
  </si>
  <si>
    <t>Ein IP-basierter Zugriff auf das interne Netz MUSS über einen sicheren Kommunikationskanal erfolgen. Der Zugriff MUSS auf vertrauenswürdige IT-Systeme und Benutzende beschränkt werden (siehe NET.3.3 VPN). Derartige VPN-Gateways SOLLTEN in einer externen DMZ platziert werden. Es SOLLTE beachtet werden, dass hinreichend gehärtete VPN-Gateways direkt aus dem Internet erreichbar sein können. Die über das VPN-Gateway authentisierten Zugriffe ins interne Netz MÜSSEN mindestens die interne Firewall durchlaufen.
IT-Systeme DÜRFEN NICHT via Internet oder externer DMZ auf das interne Netz zugreifen. Es SOLLTE beachtet werden, dass etwaige Ausnahmen zu dieser Anforderung in den entsprechenden anwendungs- und systemspezifischen Bausteinen geregelt werden.</t>
  </si>
  <si>
    <t>1.1. Einleitung
Ein zuverlässiges Netzmanagement ist Grundvoraussetzung für den sicheren und effizienten Betrieb moderner Netze. Dazu ist es erforderlich, dass das Netzmanagement alle Netzkomponenten umfassend integriert. Außerdem müssen geeignete Maßnahmen umgesetzt werden, um die Netzmanagement-Kommunikation und -infrastruktur zu schützen.
Das Netzmanagement umfasst viele wichtige Funktionen wie z. B. die Netzüberwachung, die Konfiguration der Komponenten, die Behandlung von Ereignissen und die Protokollierung. Eine weitere wichtige Funktion ist das Reporting, das als gemeinsame Plattform für Netz und IT-Systeme angelegt werden kann. Alternativ kann es dediziert als einheitliche Plattform oder als Bestandteil der
einzelnen Netzmanagement-Komponenten realisiert werden.
Die Netzmanagement-Infrastruktur besteht aus zentralen Management-Systemen, wie z. B. einem SNMP-Server, Administrations-Endgeräten mit Software für Managementzugriffe und dezentralen Managementagenten. Außerdem gehören dedizierte Managementwerkzeuge, wie z. B. Probes bzw. spezifische Messgeräte sowie Managementprotokolle, wie z. B. SNMP oder SSH, dazu. Auch
Managementschnittstellen, wie dedizierte Ethernet-Ports oder Konsolen-Ports, sind Bestandteil einer Netzmanagement-Infrastruktur.
1.2. Zielsetzung
Ziel dieses Bausteins ist es, die Informationssicherheit als integralen Bestandteil des Netzmanagements zu etablieren.</t>
  </si>
  <si>
    <t>Für die eingesetzten Netzmanagement-Lösungen SOLLTEN Schulungs- und Für die eingesetzten Netzmanagement-Lösungen SOLLTEN Schulungs- und Trainingsmaßnahmen konzipiert und durchgeführt werden. Die Maßnahmen SOLLTEN die individuellen Gegebenheiten im Configuration-, Availability- und Capacity-Management sowie typische Situationen im Fehlermanagement abdecken. Die Schulungen und Trainings SOLLTEN regelmäßig wiederholt
werden, mindestens jedoch, wenn sich größere technische oder organisatorische Änderungen innerhalb der Netzmanagement-Lösung ergeben.</t>
  </si>
  <si>
    <t>1. Beschreibung
1.1. Einleitung
Über Wireless LANs (WLANs) können drahtlose lokale Netze aufgebaut oder bestehende drahtgebundene Netze erweitert werden. Bis heute basieren fast alle am Markt verfügbaren WLAN-Komponenten auf dem Standard IEEE 802.11 und seinen Ergänzungen. Eine besondere Rolle nimmt dabei das Firmenkonsortium „Wi-Fi Alliance“ ein, das basierend auf dem Standard IEEE 802.11 mit „Wi-Fi“ einen Industriestandard geschaffen hat. Dabei bestätigt die Wi-Fi Alliance mit dem Wi-Fi-Gütesiegel, dass ein Gerät gewisse Interoperabilitäts- und Konformitätstests bestanden hat.
Innerhalb von Institutionen können WLANs eingesetzt werden, um flexibel mit mobilen Geräten zu arbeiten und
diesen den Zugang zum Netz der Institution zu ermöglichen. Hierfür werden innerhalb der Institution Netzzugänge über so genannten Access Points aufgebaut. Aufgrund der meist einfachen und schnellen Installation werden WLANs auch dazu eingesetzt, um temporär Netze einzurichten, beispielsweise auf Messen oder kleineren Veranstaltungen.
Darüber hinaus können an öffentlichen Plätzen, wie Flughäfen oder Bahnhöfen, Netzzugänge über so genannte Hotspots angeboten werden. Dadurch werden den mobilen Benutzenden Verbindungen in das Internet oder ihr Institutionsnetz ermöglicht. Die Kommunikation findet dann generell zwischen einem zentralen Zugangspunkt, dem Access Point, und der WLAN-Komponente des Endgeräts statt.
1.2. Zielsetzung
In diesem Baustein wird systematisch aufgezeigt, wie WLANs sicher in einer Institution aufgebaut und betrieben
werden können.</t>
  </si>
  <si>
    <t>NET.2.1.A6 Sichere Konfiguration der WLAN-Infrastruktur</t>
  </si>
  <si>
    <t>1.1. Einleitung
Über Wireless LANs (WLANs) können drahtlose lokale Netze aufgebaut oder bestehende drahtgebundene Netze
erweitert werden. Bis heute basieren fast alle am Markt verfügbaren WLAN-Komponenten auf dem Standard IEEE
802.11 und seinen Ergänzungen. Eine besondere Rolle nimmt dabei das Firmenkonsortium „Wi-Fi Alliance“ ein,
das basierend auf dem Standard IEEE 802.11 mit „Wi-Fi“ einen Industriestandard geschaffen hat. Dabei bestätigt
die Wi-Fi Alliance mit dem Wi-Fi-Gütesiegel, dass ein Gerät gewisse Interoperabilitäts- und Konformitätstests bestanden
hat.
WLANs bieten einen Gewinn an Komfort und Mobilität. Jedoch birgt die Nutzung auch zusätzliches Gefährdungspotenzial
für die Sicherheit der Informationen, da drahtlos kommuniziert wird. Daher ist es wichtig, dass neben
dem IT-Betrieb auch die Benutzenden für die möglichen Gefahren sensibilisiert werden, die entstehen können,
wenn WLANs unsachgemäß verwendet werden. So müssen die Benutzenden über die erforderlichen Kenntnisse
verfügen, um Sicherheitsmaßnahmen richtig verstehen und anwenden zu können. Insbesondere müssen sie wissen,
was von ihnen in Hinblick auf Informationssicherheit erwartet wird und wie sie in bestimmten Situationen reagieren
sollten, wenn sie WLANs nutzen.
1.2. Zielsetzung
In diesem Baustein soll aufgezeigt werden, wie WLANs sicher genutzt werden können.</t>
  </si>
  <si>
    <t>Die Benutzer von WLAN-Komponenten, vornehmlich von WLAN-Clients, MÜSSEN sensibilisiert und zu den in der Benutzerrichtlinie aufgeführten Maßnahmen geschult werden. Hierfür MÜSSEN geeignete Schulungsinhalte identifiziert und festgelegt werden. Den Benutzern MUSS genau erläutert werden, was die WLAN-spezifischen Sicherheits-einstellungen bedeuten und warum sie wichtig sind. Außerdem MÜSSEN die Benutzer auf die Gefahren hingewiesen werden, die drohen, wenn diese Sicherheitseinstellungen umgangen oder deaktiviert werden.
Die Schulungsinhalte MÜSSEN immer entsprechend den jeweiligen Einsatzszenarien angepasst werden. Neben der reinen Schulung zu WLAN-Sicherheitsmechanismen MÜSSEN den Benutzern jedoch auch die WLAN-Sicherheitsrichtlinie ihrer Institution und die darin enthaltenen Maßnahmen vorgestellt werden. Ebenso MÜSSEN die Benutzer für die möglichen Gefahren sensibilisiert werden, die von fremden WLANs ausgehen.</t>
  </si>
  <si>
    <t>Dürfen Hotspots genutzt werden, MUSS Folgendes umgesetzt werden:
• Jeder Benutzer eines Hotspots MUSS seine Sicherheitsanforderungen kennen und danach entscheiden, ob und unter welchen Bedingungen ihm die Nutzung des Hotspots erlaubt ist.
• Werden Hotspots genutzt, dann SOLLTE sichergestellt werden, dass die Verbindung zwischen HotspotAccess Point und IT-System des Benutzers nach dem Stand der Technik kryptografisch abgesichert wird.
• WLANs, die nur sporadisch genutzt werden, SOLLTEN von den Benutzern aus der Historie gelöscht werden.
• Die automatische Anmeldung an WLANs SOLLTE deaktiviert werden.
• Wenn möglich, SOLLTEN separate Benutzerkonten mit einer sicheren Grundkonfiguration und restriktiven Berechtigungen verwendet werden.
• Es SOLLTE sichergestellt sein, dass sich kein Benutzer mit administrativen Berechtigungen von seinem Client aus an externen WLANs anmelden kann.
• Sensible Daten DÜRFEN NUR übertragen werden, wenn allen notwendigen Sicherheitsmaßnahmen auf den Clients, vor allem eine geeignete Verschlüsselung, aktiviert sind.
• Wird die WLAN-Schnittstelle über einen längeren Zeitraum nicht genutzt, MUSS diese deaktiviert werden.
• Über öffentlich zugängliche WLANs DÜRFEN die Benutzer NUR über ein Virtual Private Network (VPN) auf interne Ressourcen der Institution zugreifen.</t>
  </si>
  <si>
    <t>1.1. Einleitung
Router und Switches bilden das Rückgrat heutiger Datennetze. Ein Ausfall eines oder mehrerer dieser Geräte kann zum kompletten Stillstand der gesamten IT-Infrastruktur führen. Sie müssen daher besonders abgesichert werden. Router arbeiten auf der OSI-Schicht 3 (Netzschicht) und vermitteln Datenpakete anhand der Ziel-IPAdresse im IP-Header. Router sind in der Lage, Netze mit unterschiedlichen Topographien zu verbinden. Sie werden verwendet, um lokale Netze zu segmentieren oder um lokale Netze über Weitverkehrsnetze zu verbinden. Ein Router identifiziert eine geeignete Verbindung zwischen dem Quellsystem bzw. Quellnetz und dem Zielsystem bzw. Zielnetz. In den meisten Fällen geschieht dies, indem er die Datenpakete an den nächsten Router weitergibt.
Switches arbeiteten ursprünglich auf der OSI-Schicht 2, mittlerweile sind sie jedoch mit unterschiedlichen Funktionen erhältlich. Firmen kennzeichnen die Geräte meist mit dem OSI-Layer, der unterstützt wird. Dadurch entstanden die Begriffe Layer-2-, Layer-3- und Layer-4-Switch, wobei es sich bei Layer-3- und Layer-4-Switches eigentlich funktional bereits um Router handelt. Die ursprünglich unterschiedlichen Funktionen von Switches und Routern werden somit heute oft auf einem Gerät vereint.
1.2. Zielsetzung
Der Baustein beschreibt, wie Router und Switches sicher eingesetzt werden können</t>
  </si>
  <si>
    <t>Alle Administrations- und Managementzugänge der Router und Switches MÜSSEN auf einzelne Quell IP-Adressen bzw. -Adressbereiche eingeschränkt werden. Es MUSS sichergestellt sein, dass aus nicht vertrauenswürdigen Netzen heraus nicht direkt auf die Administrationsschnittstellen zugegriffen werden kann.
Um Router und Switches zu administrieren bzw. zu überwachen, SOLLTEN geeignet verschlüsselte Protokolle eingesetzt werden. Sollte dennoch auf unverschlüsselte Protokolle zurückgegriffen werden, MUSS für die Administration ein eigenes Administrationsnetz (Out-of-Band-Management) genutzt werden. Die Managementschnittstellen und die Administrationsverbindungen MÜSSEN durch eine separate Firewall geschützt werden. Für die Schnittstellen MÜSSEN geeignete Zeitbeschränkungen für z. B. Timeouts vorgegeben werden.
Alle für das Management-Interface nicht benötigten Dienste MÜSSEN deaktiviert werden. Verfügt eine Netzkomponente über eine dedizierte Hardwareschnittstelle, MUSS der unberechtigte Zugriff darauf in
geeigneter Weise unterbunden werden.</t>
  </si>
  <si>
    <t>1.1. Einleitung
Eine Firewall ist ein System aus soft- und hardwaretechnischen Komponenten, das dazu eingesetzt wird, IP-basierte Datennetze sicher zu koppeln. Dazu wird mithilfe einer Firewall-Struktur der technisch mögliche Informationsfluss auf die in einer Sicherheitsrichtlinie als vorher sicher definierte Kommunikation eingeschränkt. Sicher bedeutet hierbei, dass ausschließlich die erwünschten Zugriffe oder Datenströme zwischen verschiedenen Netzen zugelassen werden.
Um Netzübergänge abzusichern, wird oft nicht mehr eine einzelne Komponente verwendet, sondern eine ganze Reihe von IT-Systemen, die unterschiedliche Aufgaben übernehmen, z. B. ausschließlich Pakete zu filtern oder Netzverbindungen mithilfe von Proxy-Funktionen strikt zu trennen. Der in diesem Baustein verwendete Begriff „Application Level Gateway“ (ALG) bezeichnet eine FirewallKomponente, die Datenströme auf Basis von Sicherheitsproxies regelt.
Eine Firewall wird am Übergang zwischen unterschiedlich vertrauenswürdigen Netzen eingesetzt. Unterschiedlich vertrauenswürdige Netze stellen dabei nicht unbedingt nur die Kombination aus Internet und Intranet dar. Vielmehr können auch zwei institutionsinterne Netze einen unterschiedlich hohen Schutzbedarf besitzen. So hat z. B. das Netz der Bürokommunikation meistens einen geringeren Schutzbedarf als das Netz der Personalabteilung, in dem besonders schützenswerte, personenbezogene Daten übertragen werden.
1.2. Zielsetzung
Ziel des Bausteins ist es, eine Firewall bzw. eine Firewall-Struktur mithilfe der in den folgenden Kapiteln beschriebenen Anforderungen sicher einsetzen zu können, um Netze mit unterschiedlichen Schutzanforderungen sicher miteinander zu verbinden</t>
  </si>
  <si>
    <t>Basierend auf den Firewall-Regeln aus NET.3.2.A2 Festlegen der Firewall-Regeln MÜSSEN geeignete Filterregeln für den Paketfilter definiert und eingerichtet werden.
Ein Paketfilter MUSS so eingestellt sein, dass er alle ungültigen TCP-Flag-Kombinationen verwirft. Grundsätzlich MUSS immer zustandsbehaftet gefiltert werden. Auch für die verbindungslosen Protokolle UDP und ICMP MÜSSEN zustandsbehaftete Filterregeln konfiguriert werden. Die Firewall MUSS die Protokolle ICMP und ICMPv6 restriktiv filtern.</t>
  </si>
  <si>
    <t xml:space="preserve">Alle Administrations- und Managementzugänge der Firewall MÜSSEN auf einzelne Quell-IP-Adressen bzw. -Adressbereiche eingeschränkt werden. Es MUSS sichergestellt sein, dass aus nicht vertrauenswürdigen Netzen heraus nicht auf die Administrationsschnittstellen zugegriffen werden 
kann.
Um die Firewall zu administrieren bzw. zu überwachen, DÜRFEN NUR sichere Protokolle eingesetzt werden. Alternativ MUSS ein eigens dafür vorgesehenes Administrationsnetz (Out-of-Band Management) verwendet werden. Für die Benutzerschnittstellen MÜSSEN geeignete 
Zeitbeschränkungen vorgegeben werden.
</t>
  </si>
  <si>
    <t>Die Firewall MUSS so konfiguriert werden, dass sie mindestens folgende sicherheitsrelevante Ereignisse protokolliert:
• abgewiesene Netzverbindungen (Quell- und Ziel-IP-Adressen, Quell- und Zielport oder ICMP/ICMPv6-Typ, Datum, Uhrzeit),
• fehlgeschlagene Zugriffe auf System-Ressourcen aufgrund fehlerhafter Authentisierungen, mangelnder Berechtigung oder nicht vorhandener Ressourcen,
• Fehlermeldungen der Firewall-Dienste,
• allgemeine Systemfehlermeldungen und
• Konfigurationsänderungen (möglichst automatisch).
Werden Sicherheitsproxies eingesetzt, MÜSSEN Sicherheitsverletzungen und Verstöße gegen AccessControl-Listen (ACLs oder auch kurz Access-Listen) in geeigneter Weise protokolliert werden. Hierbei MÜSSEN mindestens die Art der Protokollverletzung bzw. des ACL-Verstoßes, Quell- und Ziel-IPAdresse, Quell- und Zielport, Dienst, Datum und Zeit sowie, falls erforderlich, die Verbindungsdauer protokolliert werden.
Wenn sich Benutzende am Sicherheitsproxy authentisieren, MÜSSEN auch Authentisierungsdaten oder ausschließlich die Information über eine fehlgeschlagene Authentisierung protokolliert werden</t>
  </si>
  <si>
    <t>Am Paketfilter MÜSSEN Schutzmechanismen aktiviert sein, um IPv4- sowie IPv6 Fragmentierungsangriffe abzuwehren.</t>
  </si>
  <si>
    <t xml:space="preserve">Bevor eine Firewall beschafft wird, MUSS eine Anforderungsliste erstellt werden, anhand derer die am Markt erhältlichen Produkte bewertet werden. Es MUSS darauf geachtet werden, dass das von der Institution angestrebte Sicherheitsniveau mit der Firewall erreichbar ist. Grundlage für die Beschaffung MÜSSEN daher die Anforderungen aus der Sicherheitsrichtlinie sein.
Wird IPv6 eingesetzt, MUSS der Paketfilter die IPv6-Erweiterungsheader (Extension Header) überprüfen. Zudem MUSS sich IPv6 adäquat zu IPv4 konfigurieren lassen.
</t>
  </si>
  <si>
    <t>1.1. Einleitung
Mithilfe von Virtuellen Privaten Netzen (VPNs) können schutzbedürftige Daten über nicht-vertrauenswürdige
Netze, wie das Internet, übertragen werden. Ein VPN ist ein virtuelles Netz, das innerhalb eines anderen Netzes
betrieben wird, jedoch logisch von diesem Netz getrennt ist. Das VPN nutzt das Netz hierbei lediglich als Transportmedium,
ist aber selber unabhängig von der Struktur und dem Aufbau des verwendeten Netzes. VPNs können mithilfe kryptografischer Verfahren die Integrität und Vertraulichkeit von Daten schützen. VPNs ermöglichen auch dann die sichere Authentisierung der Kommunikationspunkte, wenn mehrere Netze oder IT-Systeme über gemietete Leitungen oder öffentliche Netze miteinander verbunden sind.
1.2. Zielsetzung
Der Baustein definiert Anforderungen, mit denen sich ein VPN zielgerichtet und sicher planen, umsetzen und betreiben
lässt.</t>
  </si>
  <si>
    <t>Falls VPN-Dienstleistende eingesetzt werden, MÜSSEN mit diesen Service Level Agreements (SLAs) ausgehandelt und schriftlich dokumentiert werden. Es MUSS regelmäßig kontrolliert werden, ob die VPN-Dienstleistenden die vereinbarten SLAs einhalten.</t>
  </si>
  <si>
    <t>Wird eine Appliance eingesetzt, die eine Wartung benötigt, MUSS es dafür einen gültigen Wartungsvertrag geben. Es MUSS sichergestellt werden, dass nur qualifiziertes Personal VPN-Komponenten installiert. Die Installation der VPN-Komponenten sowie eventuelle Abweichungen von den Planungsvorgaben SOLLTEN dokumentiert werden. Die Funktionalität und die gewählten Sicherheitsmechanismen des VPN MÜSSEN vor Inbetriebnahme geprüft werden</t>
  </si>
  <si>
    <t>Für alle VPN-Komponenten MUSS eine sichere Konfiguration festgelegt werden. Diese SOLLTE geeignet dokumentiert werden. Auch MUSS die für die Administration zuständige Person regelmäßig kontrollieren, ob die Konfiguration noch sicher ist und sie eventuell für alle IT-Systeme anpassen.</t>
  </si>
  <si>
    <t>Es MUSS regelmäßig geprüft werden, ob ausschließlich berechtigte IT-Systeme und Benutzende auf das VPN zugreifen können. Nicht mehr benötigte VPN-Zugänge MÜSSEN zeitnah deaktiviert werden. Der VPN-Zugriff MUSS auf die benötigten Benutzungszeiten beschränkt werden.</t>
  </si>
  <si>
    <t>Neben der allgemeinen Planung (siehe NET.3.3.A1 Planung des VPN-Einsatzes) SOLLTEN die technischen Aspekte eines VPN sorgfältig geplant werden. So SOLLTEN für das VPN die Verschlüsselungsverfahren, VPN-Endpunkte, erlaubten Zugangsprotokolle, Dienste und Ressourcen
festgelegt werden. Zudem SOLLTEN die Teilnetze definiert werden, die über das VPN erreichbar sind.
(siehe NET.1.1 Netzarchitektur und -design).</t>
  </si>
  <si>
    <t>1.1. Einleitung
Mit einer Telekommunikationsanlage, kurz TK-Anlage, können die Telefone einer Institution intern verbunden und
extern an ein öffentliches Telefonnetz angeschlossen werden. Durch die zunehmende Verzahnung von IT und Telekommunikation können TK-Anlagen dabei sowohl analog als auch IP-basiert aufgebaut sein. Hybrid-Anlagen sind
eine Kombination aus einer klassischen Telekommunikationslösung und einem VoIP-System. Mit einer Hybrid-Anlage können klassische digitale und analoge Telefonie sowie VoIP gleichzeitig betrieben werden.
Neben der Sprachtelefonie können, abhängig von den angeschlossenen Endgeräten, weitere Dienste genutzt werden. So ist es möglich, mittels TK-Anlagen Daten, Texte, Grafiken und Bewegtbilder zu übertragen. Die Informationen
können dabei analog oder digital über drahtgebundene oder drahtlose Übertragungsmedien weitergeleitet werden. Je nach Anbindung und genutzten Datennetzen können in einer Institution verschiedenste Telekommunikationsanlagen
eingesetzt werden.
1.2. Zielsetzung
In diesem Baustein werden die für die TK-Anlagen sowie die entsprechenden Anteile von Hybrid-Anlagen spezifischen
Gefährdungen und Anforderungen betrachtet. Das Ziel des Bausteins ist der Schutz der Informationen, die über TK-Anlagen übermittelt werden sowie der Schutz der Anlage vor Fremdeingriffen und Manipulationen.</t>
  </si>
  <si>
    <t>Vor der Beschaffung oder Erweiterung einer TK-Anlage MUSS eine Anforderungsanalyse durchgeführt werden. Im Rahmen dieser Analyse MUSS festgelegt werden, welche Funktionen die TK-Anlage bieten soll. Hierbei MÜSSEN neben der Ausprägung der TK-Anlage auch die Anzahl der benötigten Verbindungen und Anschlüsse festgelegt werden. Auch eine mögliche Erweiterbarkeit und grundlegenden Sicherheitsfunktionen MÜSSEN bei der Planung betrachtet werden. Darüber hinaus MÜSSEN je nach Bedarf Support- und Wartungsverträge für die TK-Anlage berücksichtigt werden. 
Basierend auf den ermittelten Anforderungen MUSS anschließend der Einsatz der TK-Anlage geplant und dokumentiert werden. Die zuvor ermittelten Anforderungen und die Planung MÜSSEN mit den entsprechenden IT-Zuständigen abgestimmt werden.</t>
  </si>
  <si>
    <t>NET.4.1.A8 Einschränkung und Sperrung nicht benötigter oder sicherheitskritischer Leistungsmerkmale</t>
  </si>
  <si>
    <t>NET.4.1.A7 Geeignete Aufstellung der TK-Anlage</t>
  </si>
  <si>
    <t xml:space="preserve">Die Konfigurations- und Anwendungsdaten der eingesetzten TK-Anlage SOLLTEN bei der Ersteinrichtung und anschließend regelmäßig gesichert werden, insbesondere nachdem sich diese geändert haben. Es SOLLTE regelmäßig geprüft und dokumentiert werden, ob die Sicherungen der TK Anlagen auch tatsächlich als Basis für eine Systemwiederherstellung genutzt werden können.
Es SOLLTE ein Datensicherungskonzept für TK-Anlagen erstellt und mit den allgemeinen Konzepten der Datensicherung für Server und Netzkomponenten abgestimmt werden.
</t>
  </si>
  <si>
    <t>Der Funktionsumfang der Endgeräte, die in frei zugänglichen Räumen aufgestellt werden sollen, SOLLTE eingeschränkt werden. Ist dies nicht möglich, SOLLTE das Endgerät in geeigneter Weise vor unbefugtem Zugriff geschützt werden.</t>
  </si>
  <si>
    <t>1.1. Einleitung
Voice over IP (VoIP) bezeichnet das Telefonieren über Datennetze, insbesondere über das Internet. Um Signalisierungsinformationen zu übertragen, beispielsweise bei einem Anruf, werden spezielle Signalisierungsprotokolle eingesetzt. Die eigentlichen Nutzdaten wie Sprache oder Video werden mit Hilfe eines Medientransportprotokolls
übermittelt. Beide Protokolle werden jeweils benötigt, um eine Multimediaverbindung aufzubauen und aufrechtzuerhalten.
Bei einigen Verfahren wird nur ein Protokoll sowohl für die Signalisierung als auch für den Medientransport benötigt.
1.2. Zielsetzung
Dieser Baustein betrachtet die Sicherheitsaspekte der Endgeräte und Vermittlungseinheiten (Middleware) von VoIP.
Die hier beschriebenen Komponenten gleichen hinsichtlich ihrer Funktionalität den im Baustein NET 4.1 TK-Anlagen
beschriebenen Telekommunikationsanlagen.</t>
  </si>
  <si>
    <t>Die Bedingungen, unter denen VoIP eingesetzt werden soll, MÜSSEN festgelegt werden. Es MUSS unter anderem entschieden werden, ob vollständig oder partiell auf VoIP umgestiegen werden soll. Besondere Anforderungen an die Verfügbarkeit von VoIP oder an die Vertraulichkeit und Integrität der Telefonate bzw. der Signalisierungsinformationen SOLLTEN vorab ermittelt werden. Geeignete Signalisierungs und Medientransport-protokolle MÜSSEN vor dem Einsatz ausgewählt werden.
Es SOLLTE entschieden werden, ob und wie die VoIP-Infrastruktur an öffentliche (Daten-)Netze angebunden werden soll. Die Kapazitäten und das Design von vorhandenen Datennetzen SOLLTEN bei der Planung berücksichtigt werden.</t>
  </si>
  <si>
    <t>Es MUSS entschieden werden, wie externe Gesprächspartner und -partnerinnen auf die VoIPArchitektur zugreifen können. Es MUSS verhindert werden, dass IT-Systeme aus unsicheren Netzen direkte Datenverbindungen auf die VoIP-Komponenten der Institution aufbauen können. Wenn alle ein- und ausgehenden Verbindungen über ein zentrales IT-System abgewickelt werden sollen, SOLLTE sichergestellt werden, dass alle Signalisierungs- und Sprachinformationen zwischen dem öffentlichen
und dem privaten Datennetz nur über dieses autorisierte IT-System ausgetauscht werden.</t>
  </si>
  <si>
    <t>Es SOLLTE entschieden werden, ob und welche Sprach- und Signalisierungsinformationen verschlüsselt werden sollen. Generell SOLLTEN alle VoIP-Datenpakete, die das gesicherte LAN verlassen, durch geeignete Sicherheitsmechanismen geschützt werden. Die Benutzenden SOLLTEN über die Nutzung der VoIP-Verschlüsselung informiert werden.</t>
  </si>
  <si>
    <t xml:space="preserve">Benutzende, die VoIP-Endgeräte einsetzen, SOLLTEN über die grundlegenden VoIP-Gefährdungen und Sicherheitsmaßnahmen informiert sein. Außerdem SOLLTEN sie geeignete Passwörter zur Absicherung von Voicemails auswählen.
</t>
  </si>
  <si>
    <t xml:space="preserve">Das VoIP-Netz SOLLTE in geeigneter Weise vom Datennetz getrennt werden. Es SOLLTE geregelt werden, wie mit Geräten umzugehen ist, die auf das VoIP- und Datennetz zugreifen müssen. VoIPEndgeräte in einem VoIP-Netz SOLLTEN NUR die vorgesehenen VoIP-Verbindungen zu anderen ITSystemen aufbauen können.
</t>
  </si>
  <si>
    <t>1.1. Einleitung
In diesem Baustein werden die Sicherheitsaspekte der Informationsübermittlung über marktübliche Faxgeräte sowie
Faxserver betrachtet. Die übermittelten Informationen werden als Fax (Kurzform von Telefax) oder seltener auch als Telefaksimile oder Fernkopie bezeichnet. Bei einem herkömmlichen Faxgerät werden von einer Vorlage die
darauf aufgezeichneten Inhalte vom Sendegerät Punkt für Punkt abgetastet und zu den Empfangsgeräten übertragen.
Das Empfangsgerät baut diese Inhalte wieder Punkt für Punkt auf und gibt sie in der Regel direkt auf Papier aus.
Ein Faxserver hingegen ist ein Dienst, der auf einem Server installiert wird und so anderen IT-Systemen in einem
Datennetz ermöglicht, Faxe zu versenden und zu empfangen. Faxserver werden häufig in bereits bestehende E-Mail- oder Groupware-Systeme integriert. So ist es möglich, dass eingehende Fax-Dokumente durch den Faxserver per E-Mail an die Benutzenden zugestellt werden. Abzusendende Dokumente werden entweder über eine Druckerwarteschlange oder per E-Mail an den Faxserver übergeben. In der Regel wird das Dokument zwischen Faxserver und den Clients im Datennetz als Bild-Datei gesendet oder empfangen. Die übermittelte Bild-Datei kann
nicht unmittelbar in Textverarbeitungssystemen weiterverarbeitet werden. Hierzu ist in der Regel zunächst eine Texterkennung (OCR, Optical Character Recognition) erforderlich. Von einem Faxserver empfangene und verarbeitete Dokumente lassen sich für gewöhnlich einfach archivieren, beispielsweise durch den Faxserver-Dienst selber, durch Dokumentenmanagementsysteme oder durch die Groupware, die direkt an den Faxserver-Dienst angebunden sind.
1.2. Zielsetzung
Ein Ziel dieses Bausteins ist der Schutz der Informationen, die mithilfe von Faxsendungen übermittelt und verarbeitet werden. Ein weiteres Ziel ist der Schutz der Faxgeräte und Faxserver vor Manipulationen durch Unbefugte. Das Übertragungsmedium spielt bei der Anwendung des Bausteins keine Rolle, sodass die Anforderungen des Bausteins auch für Fax over IP (FoIP) umgesetzt werden
sollten.</t>
  </si>
  <si>
    <t>Faxgeräte MÜSSEN so aufgestellt werden, dass eingegangene Faxsendungen nicht von Unberechtigten eingesehen oder entnommen werden können. Der Aufstellungsort SOLLTE zudem danach ausgewählt
werden, dass ausreichend dimensionierte Telekommunikationsleitungen bzw. -kanäle vorhanden sind. Der Aufstellungsort MUSS über einen geeigneten Netzanschluss für das Faxgerät verfügen. Faxgeräte
DÜRFTEN NICHT an nicht dafür vorgesehene Netzanschlüsse angeschlossen werden.</t>
  </si>
  <si>
    <t>NET.4.3.A2 Informationen für Mitarbeitende über die Faxnutzung</t>
  </si>
  <si>
    <t>Alle Mitarbeitenden MÜSSEN auf die Besonderheiten der Informationsübermittlung per Fax hingewiesen werden. Sie MÜSSEN auch darüber informiert sein, dass die Rechtsverbindlichkeit einer Faxsendung stark eingeschränkt ist. Eine verständliche Bedienungsanleitung MUSS am Faxgerät ausliegen. Die Benutzenden SOLLTEN mindestens eine Kurzanleitung zur eingesetzten FaxclientSoftware des Faxservers erhalten. Außerdem MUSS eine Anweisung zur korrekten Faxnutzung ausliegen.</t>
  </si>
  <si>
    <t>Es SOLLTE ein Sicherheitskonzept für die Gebäudenutzung geben. Das Sicherheitskonzept für das Gebäude SOLLTE mit dem Gesamtsicherheitskonzept der Institution abgestimmt sein. Es SOLLTE
dokumentiert und regelmäßig aktualisiert werden.
Schützenswerte Räume oder Gebäudeteile SOLLTEN nicht in exponierten oder besonders gefährdeten Bereichen untergebracht sein.
Es MUSS ein IT-bezogenes Brandschutzkonzept erstellt und umgesetzt werden.</t>
  </si>
  <si>
    <t>In einem Rechenzentrum MUSS eine Lösch- oder Brandvermeidungsanlage nach aktuellem Stand der Technik installiert sein. Ist dies nicht möglich, MUSS durch technische (insbesondere durch eine flächendeckende Brandfrüherkennung, siehe INF.2.A17 Brandfrüherkennung) und organisatorische Maßnahmen (geschultes Personal und Reaktionspläne für Meldungen der Brandfrüherkennung) sichergestellt sein, dass unmittelbar,innerhalb von maximal 3 Minuten auf Meldungen der Brandfrüherkennung reagiert wird.
In Serverräumen ohne Lösch- oder Brandvermeidungsanlage MÜSSEN Handfeuerlöscher mit geeigneten Löschmitteln in ausreichender Zahl und Größe vorhanden sein. Es MUSS beachtet werden, dass darüber hinausgehende baurechtliche Anforderungen hinsichtlich der Ausstattung mit Handfeuerlöschern davon unberührt bleiben. Die Feuerlöscher MÜSSEN so angebracht werden, dass sie im Brandfall leicht zu erreichen sind. Jeder Feuerlöscher MUSS regelmäßig geprüft und gewartet werden. Alle Mitarbeitenden, die ein Rechenzentrum oder einen Serverraum betreten dürfen, MÜSSEN in die Benutzung der Handfeuerlöscher eingewiesen werden.</t>
  </si>
  <si>
    <t>OPS.1.1.1.A3 Erstellen von Betriebshandbüchern für die betriebene IT</t>
  </si>
  <si>
    <t>APP.2.1.A17 Absicherung von schutzbedürftigen Anmeldeinformationen</t>
  </si>
  <si>
    <t>SYS.1.2.3.A4 Schutz vor Ausnutzung von Schwachstellen in Anwendungen</t>
  </si>
  <si>
    <t>Zur Sofortbekämpfung von Bränden MÜSSEN Handfeuerlöscher in der jeweils geeigneten Brandklasse (DIN EN 3 Tragbare Feuerlöscher) in ausreichender Zahl und Größe im Gebäude zur Verfügung stehen. Die Handfeuerlöscher MÜSSEN regelmäßig geprüft und gewartet werden. Die Mitarbeitenden SOLLTEN in die Benutzung der Handfeuerlöscher eingewiesen werden. Die Einweisungen SOLLTEN in zweckmäßigen Zeitabständen wiederholt werden.</t>
  </si>
  <si>
    <t>Fenster und von außen zugängliche Türen, etwa von Balkonen oder Terrassen, MÜSSEN zu Zeiten, in denen ein Raum nicht besetzt ist, geschlossen werden. Räume MÜSSEN verschlossen werden, falls dort
vertrauliche Informationen zurückgelassen werden. Dafür MUSS es eine entsprechende Anweisung geben. Alle Mitarbeitenden SOLLTEN dazu verpflichtet werden, der Anweisung nachzukommen. Es MUSS regelmäßig überprüft werden, ob die Fenster und Innen- sowie Außentüren nach Verlassen des Gebäudes verschlossen sind. Brand- und Rauchschutztüren DÜRFEN NUR dann dauerhaft offen gehalten werden, wenn dies durch zugelassene Feststellanlagen erfolgt.</t>
  </si>
  <si>
    <t>Der Zutritt zu schutzbedürftigen Gebäudeteilen und Räumen MUSS geregelt und kontrolliert werden. Es SOLLTE ein Konzept für die Zutrittskontrolle existieren. Die Zahl der zutrittsberechtigten Personen SOLLTE für jeden Bereich auf ein Mindestmaß reduziert werden. Weitere Personen DÜRFEN erst Zutritt erhalten, nachdem geprüft wurde, ob dies notwendig ist. Alle erteilten Zutrittsberechtigungen SOLLTEN dokumentiert werden. Die Zutrittskontrollmaßnahmen MÜSSEN regelmäßig auf ihre Wirksamkeit überprüft werden. Zutrittskontrollen SOLLTEN auch während Umzügen soweit wie möglich vorhanden sein.</t>
  </si>
  <si>
    <t>1.1. Einleitung
Datenträgerarchive sind abgeschlossene Räumlichkeiten innerhalb einer Institution, in denen Datenträger jeder Art gelagert werden. Dazu gehören neben Datenträgern, auf denen digitale Informationen abgespeichert sind, auch Papierdokumente, Filme oder sonstige Medien.
1.2. Zielsetzung
In diesem Baustein werden die typischen Gefährdungen und Anforderungen bezüglich der Informationssicherheit für ein Datenträgerarchiv beschrieben. Ziel ist der Schutz der Informationen, die sich auf den dort archivierten Datenträgern und weiteren Medien befinden.</t>
  </si>
  <si>
    <t>Im Brandfall MÜSSEN im Datenträgerarchiv geeignete Handfeuerlöscher leicht erreichbar sein. Diese Handfeuerlöscher MÜSSEN regelmäßig inspiziert und gewartet werden. Mitarbeitende, die in der Nähe eines Datenträgerarchivs tätig sind, MÜSSEN in die Benutzung der Handfeuerlöscher eingewiesen werden.</t>
  </si>
  <si>
    <t>Der Zutritt zum Datenträgerarchiv DARF NUR für befugte Personen möglich sein. Der Zutritt MUSS auf ein Mindestmaß an Mitarbeitenden reduziert sein. Daher MUSS der Zutritt geregelt und kontrolliert werden. Für die Zutrittskontrolle MUSS ein Konzept entwickelt werden. Die darin
festgelegten Maßnahmen für die Zutrittskontrolle SOLLTEN regelmäßig daraufhin überprüft werden, ob sie noch wirksam sind. Um es zu erschweren bzw. zu verhindern, dass eine Zutrittskontrolle
umgangen wird, MUSS der komplette Raum einen dem Schutzbedarf genügenden mechanischen Widerstand aufweisen, der keinesfalls unter RC2 (gemäß DIN EN 1627) liegen darf.</t>
  </si>
  <si>
    <t>Die Arbeitsplätze aller Mitarbeitenden SOLLTEN ergonomisch eingerichtet sein. Vor allem die Bildschirme SOLLTEN so aufgestellt werden, dass ein ergonomisches und ungestörtes Arbeiten möglich ist. Dabei SOLLTE beachtet werden, dass Bildschirme nicht durch Unbefugte eingesehen
werden können. Die Bildschirmarbeitsschutzverordnung (BildscharbV) SOLLTE umgesetzt werden. Alle Arbeitsplätze SOLLTEN für eine möglichst fehlerfreie Bedienung der IT individuell verstellbar sein.</t>
  </si>
  <si>
    <t>Alle Mitarbeitenden SOLLTEN dazu angehalten werden, seinen Arbeitsplatz aufgeräumt zu hinterlassen. Die Mitarbeitenden SOLLTEN dafür sorgen, dass Unbefugte keine vertraulichen Informationen einsehen können. Alle Mitarbeitenden SOLLTEN ihre Arbeitsplätze sorgfältig überprüfen und sicherstellen, dass keine vertraulichen Informationen frei zugänglich sind. Vorgesetzte SOLLTEN Arbeitsplätze sporadisch daraufhin überprüfen, ob dort schutzbedürftige Informationen offen zugreifbar sind.</t>
  </si>
  <si>
    <t>Die Mitarbeitenden SOLLTEN angewiesen werden, vertrauliche Dokumente und Datenträger verschlossen aufzubewahren, wenn sie nicht verwendet werden. Dafür SOLLTEN geeignete Behältnisse in den Büroräumen oder in deren Umfeld aufgestellt werden.</t>
  </si>
  <si>
    <t>1.1. Einleitung
Telearbeitende, freie Mitarbeitende oder Selbstständige arbeiten typischerweise von häuslichen Arbeitsplätzen aus. Im Gegensatz zum Arbeitsplatz im Büro nutzen diese Mitarbeitenden einen Arbeitsplatz in der eigenen Immobilie. Dabei muss ermöglicht werden, dass die berufliche Umgebung hinreichend von der privaten getrennt ist. Wenn Mitarbeitende häusliche Arbeitsplätze dauerhaft benutzen, müssen zudem diverse rechtliche Anforderungen erfüllt sein, beispielsweise müssen die Arbeitsplätze arbeitsmedizinischen und ergonomischen Bestimmungen entsprechen.
Bei einem häuslichen Arbeitsplatz kann nicht die gleiche infrastrukturelle Sicherheit vorausgesetzt werden, wie sie in den Büroräumen einer Institution anzutreffen ist. So ist z. B. der Arbeitsplatz oft auch für Besuch oder Familienangehörige zugänglich. Deshalb müssen Maßnahmen ergriffen werden, mit denen sich ein Sicherheitsniveau erreichen lässt, das mit einem Büroraum vergleichbar ist.
1.2. Zielsetzung
In diesem Baustein wird aufgezeigt, wie sich die Infrastruktur eines häuslichen Arbeitsplatzes sicher aufbauen und betreiben lässt. Kernziel des Bausteins ist der Schutz der Informationen der Institution am häuslichen Arbeitsplatz.</t>
  </si>
  <si>
    <t>Dienstliche Unterlagen und Datenträger MÜSSEN am häuslichen Arbeitsplatz so aufbewahrt werden, dass keine unbefugten Personen darauf zugreifen können. Daher MÜSSEN ausreichend verschließbare Behältnisse (z. B. abschließbare Rollcontainer oder Schränke) vorhanden sein. Alle Mitarbeitenden MÜSSEN ihre Arbeitsplätze aufgeräumt hinterlassen und sicherstellen, dass keine vertraulichen
Informationen frei zugänglich sind.</t>
  </si>
  <si>
    <t>Den Mitarbeitenden MUSS mitgeteilt werden, welche Regelungen und Maßnahmen zum Einbruchsund Zutrittsschutz zu beachten sind. So MUSS darauf hingewiesen werden, Fenster zu schließen und Türen abzuschließen, wenn der häusliche Arbeitsplatz nicht besetzt ist.
Es MUSS sichergestellt werden, dass unbefugte Personen zu keiner Zeit den häuslichen Arbeitsplatz betreten und auf dienstliche IT und Unterlagen zugreifen können. Diese Maßnahmen MÜSSEN in sinnvollen zeitlichen Abständen überprüft werden, mindestens aber, wenn sich die häuslichen
Verhältnisse ändern.</t>
  </si>
  <si>
    <t>Vertrauliche Informationen SOLLTEN sicher entsorgt werden. In einer speziellen Sicherheitsrichtlinie SOLLTE daher geregelt werden, wie schutzbedürftiges Material zu beseitigen ist. Es SOLLTEN die dafür
benötigten Entsorgungsmöglichkeiten verfügbar sein.</t>
  </si>
  <si>
    <t>1.1. Einleitung
Eine gute Netzabdeckung sowie leistungsfähige IT-Geräte, wie z. B. Laptops, Smartphones oder Tablets, ermöglichen es Mitarbeitenden, nahezu an jedem Platz bzw. von überall zu arbeiten. Das bedeutet, dass dienstliche Aufgaben häufig nicht mehr nur in den Räumen und Gebäuden der Institution erfüllt werden, sondern an wechselnden Arbeitsplätzen in unterschiedlichen Umgebungen, z. B. in Hotelzimmern, in Zügen oder bei der Kundschaft. Die dabei verarbeiteten Informationen müssen angemessen geschützt werden.
Das mobile Arbeiten verändert einerseits die Dauer, Lage und Verteilung der Arbeitszeiten. Andererseits erhöht es die Anforderungen an die Informationssicherheit, da in Umgebungen mit mobilen Arbeitsplätzen keine sichere IT-Infrastruktur vorausgesetzt werden kann, so wie sie in einer Büroumgebung anzutreffen ist. 
1.2. Zielsetzung
Der Baustein beschreibt Sicherheitsanforderungen an mobile Arbeitsplätze. Ziel ist es, für solche Arbeitsplätze eine mit einem Büroraum vergleichbare Sicherheitssituation zu schaffen.</t>
  </si>
  <si>
    <t>Für alle Arbeiten unterwegs MUSS geregelt werden, welche Informationen außerhalb der Institution transportiert und bearbeitet werden dürfen. Es MUSS zudem geregelt werden, welche Schutzvorkehrungen dabei zu treffen sind. Dabei MUSS auch geklärt werden, unter welchen Rahmenbedingungen Mitarbeitende mit mobilen IT-Systemen auf interne Informationen ihrer Institution zugreifen dürfen.
Die Mitnahme von IT-Komponenten und Datenträgern MUSS klar geregelt werden. So MUSS festgelegt werden, welche IT-Systeme und Datenträger mitgenommen werden dürfen, wer diese mitnehmen darf und welche grundlegenden Sicherheitsanforderungen dabei beachtet werden müssen. Es MUSS zudem protokolliert werden, wann und von wem welche mobilen Endgeräte außer Haus eingesetzt wurden.
Die Benutzenden von mobilen Endgeräten MÜSSEN für den Wert mobiler IT-Systeme und den Wert der darauf gespeicherten Informationen sensibilisiert werden. Sie MÜSSEN über die spezifischen Gefährdungen und Maßnahmen der von ihnen benutzten IT-Systeme aufgeklärt werden. Außerdem MÜSSEN sie darüber informiert werden, welche Art von Informationen auf mobilen IT-Systemen verarbeitet werden darf. Alle Benutzenden MÜSSEN auf die geltenden Regelungen hingewiesen werden, die von ihnen einzuhalten sind. Sie MÜSSEN entsprechend geschult werden.</t>
  </si>
  <si>
    <t>Die Institution MUSS regeln, wie Mitarbeitende mit institutionsfremden IT-Systemen arbeiten dürfen. Alle mobilen Mitarbeitenden MÜSSEN über die Gefahren fremder IT-Systeme aufgeklärt werden. Die Regelungen MÜSSEN vorgeben, ob und wie schützenswerte Informationen an fremden IT-Systemen bearbeitet werden dürfen. Sie MÜSSEN zudem festlegen, wie verhindert wird, dass nicht autorisierte Personen die Informationen einsehen können. Wenn Mitarbeitende mit fremden IT-Systemen arbeiten, MUSS grundsätzlich sichergestellt sein, dass alle währenddessen entstandenen temporären Daten gelöscht werden.</t>
  </si>
  <si>
    <t>Mitarbeitende SOLLTEN ihrer Institution umgehend melden, wenn Informationen, IT-Systeme oder Datenträger verlorengegangen sind oder gestohlen wurden. Dafür SOLLTE es klare Meldewege und Ansprechpartner innerhalb der Institution geben.</t>
  </si>
  <si>
    <t>1.1. Einleitung
In der Regel hat jede Institution einen oder mehrere Räume, in denen Besprechungen, Schulungen oder sonstige
Veranstaltungen durchgeführt werden können. Hierfür sind oft speziell ausgestattete Räume vorgesehen. Besprechungs-, Veranstaltungs- und Schulungsräume zeichnen sich im Wesentlichen dadurch aus, dass sie von wechselnden
Personen bzw. internen oder externen Personenkreisen in der Regel nur für einen begrenzten Zeitraum genutzt
werden. Mitgebrachte IT-Systeme werden dabei häufig gemeinsam mit Geräten der Institution betrieben, wie beispielsweise institutionsfremde Laptops an fest verbauten Beamern. Aus diesen unterschiedlichen Nutzungsszenarien
heraus ergibt sich eine besondere Gefährdungslage, die in anderen Räumen der Institution in dieser Weise nicht existiert.
1.2. Zielsetzung
Ziel des Bausteins ist der Schutz von Informationen, die in Besprechungs-, Veranstaltungs- und Schulungsräumen
bearbeitet werden, sowie der IT-Systeme, die in diesen Räumen betrieben werden. Außerdem wird der empfohlene
Umgang mit externen Personen, die die entsprechende Räume nutzen, behandelt.</t>
  </si>
  <si>
    <t>Es SOLLTE sichergestellt werden, dass mitgebrachte IT-Systeme nicht über das Datennetz mit internen IT-Systemen der Institution verbunden werden können. Auf das LAN der Institution SOLLTEN ausschließlich dafür vorgesehene IT-Systeme zugreifen können. Ein Datennetz für externe Personen SOLLTE vom LAN der Institution getrennt werden. Netzzugänge SOLLTEN so eingerichtet sein, dass verhindert wird, dass Dritte den internen Datenaustausch mitlesen können. Netzanschlüsse in Besprechungs-, Veranstaltungs- oder Schulungsräumen SOLLTEN abgesichert werden. Es SOLLTE verhindert werden, dass IT-Systeme in Besprechungs-, Veranstaltungs- und Schulungsräumen gleichzeitig eine Verbindung zum Intranet und zum Internet aufbauen können.
Außerdem SOLLTE die Stromversorgung aus einer Unterverteilung heraus getrennt von anderen Räumen aufgebaut werden.</t>
  </si>
  <si>
    <t>1.1. Einleitung
Institutionen nutzen in vielen Situationen die unterschiedlichsten Fahrzeuge im Nah- und Fernbereich. Als Fahrzeug werden im Kontext dieses Bausteins motorisierte Fortbewegungsmittel bezeichnet, die sich in der Regel auf Land- und Luftstraßen, Seewegen sowie Wasserstraßen bewegen und über eine Fahrzeugkabine oder Vergleichbares verfügen. Beispiele hierfür sind PKW, LKW, Flugzeuge oder Schiffe. Im folgenden Text wird nur noch der Oberbegriff Fahrzeug verwendet, außer es ist eine bestimmte Art von Fahrzeug gemeint.
Nahezu alle modernen Fahrzeuge verfügen über integrierte IT-Komponenten, wie zum Beispiel Infotainmentsysteme oder interne Analysesysteme, die im Rahmen der Informationssicherheit ganzheitlich betrachtet werden müssen. Darüber hinaus werden dienstliche Aufgaben häufig nicht nur in den Räumen und Gebäuden einer Institution erledigt, sondern auch innerhalb von Fahrzeugen, die
sich an wechselnden Standorten und in verschiedenen Umgebungen befinden können. Ein Fahrzeug ist somit auch eine eigenständige mobile Arbeitsumgebung, die durch die Institution angemessen abgesichert werden muss.
1.2. Zielsetzung
Der Baustein beschreibt spezifische Gefährdungen, die zu beachten sind, wenn Institutionen Fahrzeuge mit IT-Komponenten einsetzen oder Fahrzeuge im Allgemeinen als IT-Arbeitsplätze verwenden. Darauf aufbauend legt der Baustein fest, welche Anforderungen von Fahrzeugnutzenden und -haltenden zu erfüllen sind, um den optimalen Betrieb eines Fahrzeugs aus Sicht der
Informationssicherheit zu gewährleisten.</t>
  </si>
  <si>
    <t>Die Fahrzeuge und die dazugehörenden IT-Komponenten MÜSSEN nach den Vorgaben des herstellenden Unternehmens gewartet werden. Hierbei MUSS beachtet werden, dass die Intervalle der herkömmlichen Wartung und von Updates der integrierten IT-Komponenten voneinander abweichen
können. Es MUSS klar geregelt werden, wer in welcher Umgebung die Updates installieren darf. Auch „Over-the-Air“ (OTA) Updates MÜSSEN geregelt eingespielt werden.
Wartungs- und Reparaturarbeiten MÜSSEN von befugtem und qualifiziertem Personal in einer sicheren Umgebung durchgeführt werden. Dabei SOLLTE schon vor der Wartung geklärt werden, wie mit Fremdfirmen umgegangen wird. Werden Fahrzeuge in fremden Institutionen gewartet, SOLLTE
geprüft werden, ob alle nicht benötigten, zum Fahrzeug dazugehörigen portablen IT-Systeme entfernt werden.
Werden die Fahrzeuge wieder in den Einsatzbetrieb integriert, MUSS mittels Checkliste geprüft werden, ob alle Beanstandungen und Mängel auch behoben wurden. Es MUSS auch geprüft werden, ob die vorhandenen IT-Komponenten einsatzfähig sind.</t>
  </si>
  <si>
    <t>Für alle Tätigkeiten, die sich auf die Sicherheit der in den Fahrzeugen verarbeiteten Informationen auswirken können, MUSS vorher geregelt werden, ob sie in den Fahrzeugen durchgeführt werden dürfen. Hierbei MUSS klar geregelt werden, welche Informationen dabei transportiert und bearbeitet werden dürfen. Ergänzend MUSS festgelegt werden, welche Schutzvorkehrungen dabei zu treffen sind. Dies MUSS für jede Art von Information gelten, auch für Gespräche in den Fahrzeugen. Es MUSS
geklärt werden, unter welchen Rahmenbedingungen Mitarbeitende auf welche Art von Informationen ihrer Institution zugreifen dürfen.
Außerdem MUSS geregelt werden, in welchem Umfang Infotainmentsysteme, Anwendungen und sonstige Services der Fahrzeuge genutzt werden dürfen. Des Weiteren MUSS festgelegt werden, wie
Schnittstellen abzusichern sind. In bestehende Geschäfts- bzw. Dienstanweisungen MUSS beschrieben werden, wie mitgeführte IT in den Fahrzeugen verwendet und aufbewahrt werden darf.</t>
  </si>
  <si>
    <t>Werden Fahrzeuge ausgesondert, SOLLTEN keine schützenswerten Informationen in den Fahrzeugen verbleiben. Bevor Fahrzeuge endgültig ausgesondert werden, SOLLTE anhand der Inventarliste geprüft werden, ob keine inventarisierten Gegenstände und darüber hinaus relevanten Gegenstände zurückgelassen worden sind.</t>
  </si>
  <si>
    <t>1.1. Einleitung
Die ordnungsgemäße und normgerechte Ausführung der Verkabelung ist Grundlage für einen sicheren IT-Betrieb.
Dabei muss grundsätzlich zwischen der elektrotechnischen Verkabelung und der IT-Verkabelung unterschieden
werden.
Die elektrotechnische Verkabelung von IT-Systemen und anderen Geräten umfasst alle Kabel und Verteilungen im
Gebäude vom Einspeisepunkt des Verteilungsnetzbetreibers (VNB) bis zu den Anschlüssen der Endgeräte.
Die IT-Verkabelung in einer Institution umfasst alle Kommunikationskabel und passiven Komponenten wie Rangier bzw. Spleißverteiler oder Patchfelder. Sie bildet also die physikalische Grundlage der internen Kommunikationsnetze.
Die IT-Verkabelung reicht von den Übergabepunkten aus einem Fremdnetz bis zu den Anschlusspunkten der
Netzteilnehmenden. Übergabepunkte sind z. B. der Anschluss eines Telekommunikationsunternehmens oder die DSL-Anbindung eines Internet-Providers.
Trotz dieser Unterscheidung sind die grundlegenden Anforderungen an beide Arten der Verkabelung identisch.
Daher sollte die Verkabelung innerhalb einer Institution immer auch als Ganzes betrachtet werden.
1.2. Zielsetzung
Ziel dieses Bausteins ist es, die gesamte elektrotechnische Verkabelung und IT-Verkabelung vor Ausfall, Manipulation
und Störung zu schützen.</t>
  </si>
  <si>
    <t>Für alle betriebenen IT-Komponenten SOLLTEN die Betriebsaufgaben geplant und in Betriebshandbüchern erfasst werden. Die Betriebshandbücher SOLLTEN stets verfügbar sein und mindestens die folgenden Themen adressieren:
• relevante System- und Kontaktinformationen
• erforderliche und zulässige Betriebsmittel
• allgemeine Konfigurationsvorgaben
• Konfigurationsvorgaben zur Härtung von Spezialsystemen
• Rollen- und Berechtigungen
• IT-Monitoring, Protokollierung und Alarmierung
• Datensicherung und Notfallkonzepte
• IT Incident Management
• Vorgaben für alle regelmäßigen und außerplanmäßigen Tätigkeiten
Die Betriebshandbücher SOLLTEN regelmäßig und anlassbezogen geprüft und angepasst werden.</t>
  </si>
  <si>
    <t>Der IT-Betrieb SOLLTE über ausreichende Personal-Ressourcen verfügen, um einen ordnungsgemäßen IT-Betrieb gewährleisten zu können. Hierfür SOLLTE der Aufwand für alle Tätigkeiten des IT-Betriebs ermittelt werden. Die Personal-Ressourcen SOLLTEN mit angemessenen Redundanzen und Reserven geplant werden und auch kurzfristige Personalausfälle sowie temporär erhöhte Personalbedarfe berücksichtigen.
Ebenfalls SOLLTEN geeignete Sach-Ressourcen bereitstehen. Hierfür SOLLTE für jede Tätigkeit des ITBetriebs identifiziert werden, welche Betriebsmittel erforderlich sind.
Die Ressourcenplanung SOLLTE regelmäßig und anlassbezogen überprüft und an die aktuellen Erfordernisse angepasst werden.</t>
  </si>
  <si>
    <t>OPS.1.1.2.A21 Regelung der IT-Administrationsrollen</t>
  </si>
  <si>
    <t>OPS.1.1.2.A22 Trennung von administrativen und anderen Tätigkeiten</t>
  </si>
  <si>
    <t>Es MÜSSEN Rollen definiert werden, die ausschließlich zur IT-Administration vergeben werden. Administrationsrollen MÜSSEN aufgrund des tatsächlichen Bedarfs im Aufgabenbereich der ITAdministration nachvollziehbar vergeben werden. Alle notwendigen IT-Administrationstätigkeiten MÜSSEN durch Berechtigungen in den Administrationsrollen nach dem Minimalprinzip abgedeckt sein.
Die IT-Administration unterschiedlicher Ebenen der IT-Komponenten, z. B. die Trennung von Betriebssystem- und Anwendungsadministration, MUSS bei der Konzeption der Administrationsrollen berücksichtigt werden.</t>
  </si>
  <si>
    <t>Die durchführende Person MUSS wissen, bei welchem Teil ihrer Aufgabe es sich um administrative Tätigkeiten handelt. Aufgaben, die keine Administrationsrechte benötigen, DÜRFEN NICHT mit Administrationsrechten ausgeführt werden.
Es MUSS sichergestellt werden, dass Administrationswerkzeuge klar als solche erkennbar sind. Wenn eine Anwendung zur Erfüllung einer Administrationsaufgabe benutzt wird, DARF NICHT dieselbe Instanz dieser Anwendung für andere Aufgaben verwendet werden. Dies SOLLTE auf technischer Ebene sichergestellt werden. Die Zugangskennungen, die zur IT-Administration genutzt werden, SOLLTEN sich von Zugangskennungen unterscheiden, die in anderem Kontext genutzt werden.</t>
  </si>
  <si>
    <t>Für Attribute, die schutzbedürftige Anmeldeinformationen wie beispielsweise Passwörter enthalten, MUSS der Zugriff stark eingeschränkt werden.</t>
  </si>
  <si>
    <t>Kommune xy</t>
  </si>
  <si>
    <t>ISB Kommune</t>
  </si>
  <si>
    <t>Vorname, Nachname</t>
  </si>
  <si>
    <t>APP.2.2.A16 Härtung der AD-DS-Konten</t>
  </si>
  <si>
    <t>APP.2.2.A17 Anmelderestriktionen für hochprivilegierte Konten der Gesamtstruktur auf Clients und Servern</t>
  </si>
  <si>
    <t>APP.2.2.A18 Einschränken des Hinzufügens neuer Computer-Objekte zur
Domäne</t>
  </si>
  <si>
    <t>Built-in-AD-DS-Konten MÜSSEN mit komplexen Passwörtern versehen werden. Sie DÜRFEN NUR als Notfallkonten dienen. Das Built-in „Guest“- / „Gast“-Konto MUSS deaktiviert werden. Die Berechtigungen für die Gruppe „Everyone“ / „Jeder“ MUSS beschränkt werden. Privilegierte Konten MÜSSEN Mitglied der Gruppe „Protected Users“ / „Geschütze Benutzer“ sein. Für Dienstkonten MÜSSEN (Group) Managed Service Accounts verwendet werden. Vor dem Löschen nicht mehr verwendeter Konten MUSS geprüft werden, nach welcher Aufbewahrungsfrist diese gelöscht werden können. Dabei MÜSSEN die Auswirkungen auf die Detektion und gesetzliche Aufbewahrungs- und Löschfristen berücksichtigt werden. Der Zugriff auf das AdminSDHolder-Objekt SOLLTE zum Schutz der Berechtigungen besonders geschützt sein..</t>
  </si>
  <si>
    <t>Die Anmeldung von hochpriviligierten Domänen- und Gesamtstruktur-Konten und Gruppen MUSS technisch auf die minimal notwendigen IT-Systeme einschränkt werden. Insbesondere die Anmeldung von Mitgliedern der Gruppen „Schema Admins“ / „Schema-Administratoren“, „Enterprise Admins“ /„Enterprise-Administratoren“ und „Domain Admins“ / „Domänen-Administratoren“ SOLLTE technisch auf den Domänencontroller beschränkt werden, eine Anmeldung an anderen IT-Systemen ist für diese Gruppen also zu unterbinden.</t>
  </si>
  <si>
    <t>Die Berechtigung, in der Domäne neue Computer-Objekte hinzuzufügen, MUSS auf die notwendigen administrativen Konten beschränkt werden.</t>
  </si>
  <si>
    <t>Maßnahmen zum Schutz vor Exploits SOLLTEN für alle Programme und Dienste aktiviert werden, die den Exploit-Schutz von Windows (vgl. Verweis in Kapitel 4.1 Wissenswertes) unterstützen.</t>
  </si>
  <si>
    <t>SYS.1.9.A1 Erstellung einer Sicherheitsrichtlinie für den Einsatz von Terminalservern</t>
  </si>
  <si>
    <t>SYS.1.9.A2 Planung des Einsatzes von Terminalservern</t>
  </si>
  <si>
    <t xml:space="preserve">SYS.1.9.A3 Festlegung der Rollen und Berechtigungen für den Terminalserver </t>
  </si>
  <si>
    <t>SYS.1.9.A10 Einsatz eines zentralen Identitäts- und Berechtigungsmanagements für Terminalserver</t>
  </si>
  <si>
    <t>SYS.1.9.A11 Sichere Konfiguration von Profilen</t>
  </si>
  <si>
    <t>SYS.1.9.A12 Automatisches Beenden inaktiver Sitzungen</t>
  </si>
  <si>
    <t>SYS.1.9.A13 Protokollierung bei Terminalservern</t>
  </si>
  <si>
    <t>Für den Einsatz von Terminalservern MUSS eine Sicherheitsrichtlinie erstellt werden. Bei der Erstellung der Sicherheitsrichtlinie MÜSSEN mindestens folgende Punkte berücksichtigt werden:
• Anwendungen, die auf Terminalservern bereitgestellt werden dürfen,
• Anwendungen, die gemeinsam auf Terminalservern bereitgestellt werden dürfen,
• Anforderungen an die Sicherheit von Clients, auf denen die Terminal-Client-Software ausgeführt wird,
• physisches Umfeld, in dem die Clients eingesetzt werden dürfen,
• Netze, aus denen heraus Kommunikationsverbindungen zu den Terminalservern initiiert werden dürfen,
• Netze, in die Anwendungen auf den Terminalservern kommunizieren dürfen,
• Kommunikationsprotokolle, die zwischen Clients und Terminalservern erlaubt sind,
• Verschlüsselungsmechanismen und Authentisierungsmethoden, die zwischen Clients und Terminalservern zu benutzen sind,
• Möglichkeiten, wie Dateien und Anwendungsdaten zusätzlich zur Bildschirmausgabe über das Terminalserver-Protokoll übertragen werden dürfen sowie
• Peripheriegeräte, die neben Ein- und Ausgabegeräten zusätzlich an den Client angebunden werden dürfen.</t>
  </si>
  <si>
    <t>Für die Anwendungen, die auf einem Terminalserver bereitgestellt werden sollen, MÜSSEN die Anforderungen an die Funktionalität (Anforderungsprofil) ermittelt werden. Für alle benötigten Funktionen MUSS sichergestellt werden, dass diese tatsächlich auch über den Terminalserver abgerufen werden können. Darüber hinaus MUSS getestet werden, ob die Anwendungen die
Anforderungen bei der Bereitstellung über den Terminalserver grundlegend erfüllen.
Die Gesamtzahl der einzurichtenden Benutzenden MUSS prognostiziert werden. Dabei MÜSSEN alle Anwendungen mitgezählt werden, die auf dem Terminalserver bereitgestellt werden.
Die Anzahl der Benutzenden, die den Terminalserver potenziell gleichzeitig benutzen, MUSS prognostiziert werden. Diese Prognosen MÜSSEN den Einsatzzeitraum des Terminalservers abdecken.
Abhängig von der prognostizierten Anzahl der Benutzenden und den Anforderungen der bereitgestellten Anwendungen MÜSSEN die Leistungsanforderungen (z. B. hinsichtlich CPU und Arbeitsspeicher) an den Terminalserver ermittelt werden. Der Terminalserver MUSS anhand dieser
Leistungsanforderungen dimensioniert und ausgestattet werden.
Das Lizenzschema der eingesetzten Anwendungen MUSS daraufhin geprüft werden, ob es dafür geeignet ist, diese Anwendungen auf Terminalservern einzusetzen.</t>
  </si>
  <si>
    <t>Auf Terminalservern DÜRFEN KEINE Sammelkonten verwendet werden, wenn dies gegen interne Regelungen oder Lizenzbedingungen verstößt. Bei der Festlegung von Rollen und Berechtigungen für die Benutzung des Terminalservers MÜSSEN alle auf dem Terminalserver bereitgestellten
Anwendungen und deren Anforderungen mit ausreichenden Berechtigungen ausgestattet werden.
Die Rollen und Berechtigungen MÜSSEN so vergeben werden, dass zwischen TerminalserverSitzungen nur in dem Umfang kommuniziert werden kann, wie es für die Funktionalität der Anwendung erforderlich ist. Mindestens MÜSSEN die Berechtigungen für folgende Tätigkeiten festgelegt werden:
• Ausführen von Anwendungen in fremdem Kontext (insbesondere als „root“),
• Zugriff auf betriebssystemspezifische Funktionen,
• Zugriff auf das Dateisystem des Terminalservers,
• Zugriff auf Schnittstellen und Dateisystem des verwendeten zugreifenden Clients,
• Zugriff der auf dem Terminalserver bereitgestellten Anwendungen auf nachgelagerte Dienste,
• Datei- und Objekttransfer zwischen Clients und Terminalservern (z. B. zum Drucken am Client) sowie
• Anbindung von Peripheriegeräten am Client.</t>
  </si>
  <si>
    <t>Für die Benutzung von Terminalservern SOLLTE ein zentrales System zum Identitäts- und Berechtigungsmanagement eingesetzt werden.</t>
  </si>
  <si>
    <t>Benutzende SOLLTEN ihre spezifischen Einstellungen (Benutzendenprofile) NICHT derart ändern dürfen, dass die Informationssicherheit oder die Nutzung des Terminalservers eingeschränkt wird. Für die Benutzendenprofile SOLLTE eine geeignete maximale Größe festgelegt werden. Wenn Verbünde aus Terminalservern eingesetzt werden, SOLLTEN die Benutzendenprofile zentral abgelegt werden.</t>
  </si>
  <si>
    <t>Inaktive Sitzungen auf Terminalservern SOLLTEN nach einem vordefinierten Zeitraum beendet werden. Der Zeitraum, während dessen eine Sitzung maximal aktiv bleiben soll, SOLLTE abhängig von der jeweiligen Benutzendengruppe festgelegt werden. Falls eine Sitzung automatisch beendet wird, SOLLTEN die Betroffenen darüber benachrichtigt werden. Wenn eine Sitzung beendet wird, SOLLTE auch der oder die Benutzende automatisch vom Betriebssystem des Terminalservers abgemeldet werden, sofern die Sitzung am Betriebssystem nicht weiterhin für laufende Anwendungen benötigt wird.</t>
  </si>
  <si>
    <t>Für die Terminalserver SOLLTE entschieden werden, welche Ereignisse an eine zentrale Protokollierungsinfrastruktur (siehe OPS.1.1.5 Protokollierung) übermittelt werden sollen. Hierbei SOLLTEN mindestens die folgenden spezifischen Ereignisse an Terminalservern protokolliert werden:
• Anbindung von Peripheriegeräten der zugreifenden Clients über das Terminalserver-Protokoll,
• Aktionen auf dem Terminalserver durch zugreifende Clients, die erweiterte Rechte benötigen sowie
• Konfigurationsänderungen mit Auswirkungen auf den Terminalserver-Dienst.</t>
  </si>
  <si>
    <t>Es SOLLTE festgelegt werden, welche Komponenten des Betriebssystems, welche Fachanwendungen und welche weiteren Tools installiert werden sollen. Die Installation und Konfiguration der ITSysteme SOLLTE nur von autorisierten Personen (Administrierende oder vertraglich gebundene
Dienstleistende) nach einem definierten Prozess in einer Installationsumgebung durchgeführt werden.
Nachdem die Installation und die Konfiguration abgeschlossen sind, SOLLTEN die Grundeinstellungen überprüft werden. Sofern die Installation und Konfiguration den Vorgaben aus der Sicherheitsrichtlinie entsprechen, SOLLTEN die Clients im Anschluss in der Produktivumgebung in Betrieb genommen werden. Alle Installations- und Konfigurationsschritte SOLLTEN so dokumentiert werden, dass diese durch sachkundige Dritte nachvollzogen und wiederholt werden können.</t>
  </si>
  <si>
    <t>SYS.2.1.A15 Sichere Installation und Konfiguration von Clients</t>
  </si>
  <si>
    <t>SYS.2.1.A16 Deaktivierung und Deinstallation nicht benötigter Komponenten und Kennungen</t>
  </si>
  <si>
    <t>Nach der Installation SOLLTE überprüft werden, welche Komponenten der Firmware sowie des Betriebssystems und welche Anwendungen und weiteren Tools auf den Clients installiert und aktiviert sind. Nicht benötigte Module, Programme, Dienste, Aufgaben und Firmwarefunktionen (wie
Fernwartung) SOLLTEN deaktiviert oder ganz deinstalliert werden. Nicht benötigte Laufzeitumgebungen, Interpretersprachen und Compiler SOLLTEN deinstalliert werden. Nicht benötigte Kennungen SOLLTEN deaktiviert oder gelöscht werden. Nicht benötigte Schnittstellen und Hardware des IT-Systems (wie z. B. Webcams) SOLLTEN deaktiviert werden. Es SOLLTE verhindert werden, dass diese Komponenten wieder reaktiviert werden können. Die getroffenen Entscheidungen SOLLTEN nachvollziehbar dokumentiert werden.</t>
  </si>
  <si>
    <t>SYS.2.2.3.A1 Planung des Einsatzes von Cloud-Diensten unter Windows</t>
  </si>
  <si>
    <t>SYS.2.2.3.A2 Auswahl und Beschaffung einer geeigneten Windows-Version</t>
  </si>
  <si>
    <t>Da Windows-basierte Geräte eng mit den Cloud-Diensten des Herstellers Microsoft verzahnt sind, MUSS vor ihrer Verwendung strategisch festgelegt werden, welche enthaltenen Cloud-Dienste in welchem Umfang genutzt werden sollen bzw. dürfen.</t>
  </si>
  <si>
    <t>Der Funktionsumfang und die Versorgung mit funktionalen Änderungen einer Windows-Version MÜSSEN unter Berücksichtigung des ermittelten Schutzbedarfs und des Einsatzzwecks ausgewählt werden. Die Umsetzbarkeit der erforderlichen Absicherungsmaßnahmen MUSS bei der Auswahl berücksichtigt werden. Basierend auf dem Ergebnis der Überprüfung MUSS der etablierte Beschaffungsprozess um die Auswahl des entsprechenden Lizenzmodells und „Service Branches“ (CB, CBB oder LTSC) erweitert werden.</t>
  </si>
  <si>
    <t>SYS.2.2.3.A5 Schutz vor Schadsoftware unter Windows</t>
  </si>
  <si>
    <t>Sofern nicht gleich- oder höherwertige Maßnahmen, wie z. B. Ausführungskontrolle, zum Schutz des IT-Systems vor einer Infektion mit Schadsoftware getroffen wurden, MUSS eine spezialisierte Komponente zum Schutz vor Schadsoftware auf Windows-Clients eingesetzt werden.</t>
  </si>
  <si>
    <t>SYS.2.2.3.A9 Sichere zentrale Authentisierung in Windows-Netzen</t>
  </si>
  <si>
    <t>Für die zentrale Authentisierung SOLLTE ausschließlich Kerberos eingesetzt werden. Eine Gruppenrichtlinie SOLLTE die Verwendung älterer Protokolle verhindern. Ist dies nicht möglich, MUSS alternativ NTLMv2 eingesetzt werden. Die Authentisierung mittels LAN-Manager und NTLMv1 DARF NICHT innerhalb der Institution und in einer produktiven Betriebsumgebung erlaubt werden. Die eingesetzten kryptografischen Mechanismen SOLLTEN entsprechend dem ermittelten Schutzbedarf und basierend auf den internen Richtlinien konfiguriert und dokumentiert werden. Abweichende Einstellungen SOLLTEN begründet und mit dem Sicherheitsmanagement abgestimmt sein.</t>
  </si>
  <si>
    <t>SYS.2.2.3.A12 Datei- und Freigabeberechtigungen unter Windows</t>
  </si>
  <si>
    <t>Der Zugriff auf Dateien und Ordner auf dem lokalen System sowie auf Netzfreigaben SOLLTE gemäß einem Berechtigungs- und Zugriffskonzept konfiguriert werden. Auch die standardmäßig vorhandenen administrativen Freigaben auf dem System SOLLTEN hierbei berücksichtigt werden. Die
Schreibrechte für Benutzende SOLLTEN auf einen definierten Bereich im Dateisystem beschränkt werden. Insbesondere SOLLTEN Benutzende keine Schreibrechte für Ordner des Betriebssystems oder installierter Anwendungen erhalten.</t>
  </si>
  <si>
    <t>SYS.2.2.3.A13 Einsatz der SmartScreen-Funktion</t>
  </si>
  <si>
    <t>Die SmartScreen-Funktion, die aus dem Internet heruntergeladene Dateien und Webinhalte auf mögliche Schadsoftware untersucht und dazu unter Umständen personenbezogene Daten an Microsoft überträgt, SOLLTE deaktiviert werden.</t>
  </si>
  <si>
    <t>SYS.2.2.3.A14 Einsatz des Sprachassistenten Cortana</t>
  </si>
  <si>
    <t>Cortana SOLLTE deaktiviert werden.</t>
  </si>
  <si>
    <t>SYS.2.2.3.A15 Einsatz der Synchronisationsmechanismen unter Windows</t>
  </si>
  <si>
    <t>Die Synchronisierung von Benutzendendaten mit Microsoft Cloud-Diensten und das Sharing von WLAN-Passwörtern SOLLTEN vollständig deaktiviert werden.</t>
  </si>
  <si>
    <t>SYS.2.2.3.A16 Anbindung von Windows an den Microsoft-Store</t>
  </si>
  <si>
    <t>Die Verwendung des Microsoft-Stores SOLLTE auf die Verträglichkeit mit den Datenschutz- und Sicherheitsvorgaben der Institution überprüft und bewertet werden. Die generelle Installation von Apps auf Windows ist nicht von der Anbindung an den Microsoft-Store abhängig, daher SOLLTE sie,
sofern sie nicht benötigt wird, deaktiviert werden.</t>
  </si>
  <si>
    <t>SYS.2.2.3.A17 Keine Speicherung von Daten zur automatischen Anmeldung</t>
  </si>
  <si>
    <t>Die Speicherung von Kennwörtern, Zertifikaten und anderen Informationen zur automatischen Anmeldung an Webseiten und IT-Systemen SOLLTE NICHT erlaubt werden.</t>
  </si>
  <si>
    <t>SYS.2.2.3.A18 Einsatz der Windows-Remoteunterstützung</t>
  </si>
  <si>
    <t>Die Auswirkungen auf die Konfiguration der lokalen Firewall SOLLTEN bei der Planung der WindowsRemoteunterstützung (hiermit ist nicht RDP gemeint) berücksichtigt werden. Eine Remoteunterstützung SOLLTE nur nach einer expliziten Einladung erfolgen. Bei der Speicherung einer
Einladung in einer Datei SOLLTE diese ein Kennwort besitzen. Dem Aufbau einer Sitzung SOLLTE immer explizit zugestimmt werden. Die maximale Gültigkeit der Einladung für eine Unterstützung aus der Ferne SOLLTE in der Dauer angemessen sein. Sofern die Windows-Remoteunterstützung nicht
verwendet wird, SOLLTE sie vollständig deaktiviert werden.</t>
  </si>
  <si>
    <t>SYS.2.2.3.A19 Sicherheit beim Fernzugriff über RDP</t>
  </si>
  <si>
    <t>Die Auswirkungen auf die Konfiguration der lokalen Firewall SOLLTEN bei der Planung des Fernzugriffs berücksichtigt werden. Die Gruppe der berechtigten Benutzenden für den RemoteDesktopzugriff (RDP) SOLLTE durch die Zuweisung entsprechender Berechtigungen festgelegt werden.
In komplexen Infrastrukturen SOLLTE das RDP-Zielsystem nur durch ein dazwischengeschaltetes RDP-Gateway erreicht werden können. Für die Verwendung von RDP SOLLTE eine Prüfung und deren Umsetzung sicherstellen, dass die nachfolgend aufgeführten Komfortfunktionen im Einklang mit dem Schutzbedarf des Zielsystems stehen:
• die Verwendung der Zwischenablage,
• die Einbindung von Druckern,
• die Einbindung von Wechselmedien und Netzlaufwerken sowie
• die Nutzung der Dateiablagen und von Smartcard-Anschlüssen.
Sofern der Einsatz von Remote-Desktopzugriffen nicht vorgesehen ist, SOLLTEN diese vollständig deaktiviert werden. Die eingesetzten kryptografischen Protokolle und Algorithmen SOLLTEN sicher sein und den internen Vorgaben der Institution entsprechen.</t>
  </si>
  <si>
    <t>SYS.1.5.A6 Protokollierung in der virtuellen Infrastruktur</t>
  </si>
  <si>
    <t>Betriebszustand, Auslastung und Netzanbindungen der virtuellen Infrastruktur MÜSSEN laufend protokolliert werden. Werden Kapazitätsgrenzen erreicht, SOLLTEN virtuelle Maschinen verschoben
werden. Zudem SOLLTE eventuell die Hardware erweitert werden. Auch MUSS überwacht werden, ob die virtuellen Netze den jeweiligen virtuellen IT-Systemen korrekt zugeordnet sind.</t>
  </si>
  <si>
    <t>INF.1.A10 Einhaltung einschlägiger Normen und Vorschriften</t>
  </si>
  <si>
    <t>Bei der Planung, der Errichtung und dem Umbau von Gebäuden sowie beim Einbau von technischen Einrichtungen MÜSSEN alle relevanten Normen und Vorschriften berücksichtigt werden.</t>
  </si>
  <si>
    <t>ISMS.1.A1 Übernahme der Gesamtverantwortung für Informationssicherheit durch die Leitung</t>
  </si>
  <si>
    <t>ORP.3.A6 Durchführung von Sensibilisierungen und Schulungen zur Informationssicherheit</t>
  </si>
  <si>
    <t>ORP.3.A3 Einweisung des Personals in den sicheren Umgang mit IT</t>
  </si>
  <si>
    <t>ORP.3.A1 Sensibilisierung der Institutionsleitung für Informationssicherheit</t>
  </si>
  <si>
    <t>ISMS.1.A2 Festlegung der Sicherheitsziele und -strategie</t>
  </si>
  <si>
    <t>ISMS.1.A3 Erstellung einer Leitlinie zur Informationssicherheit</t>
  </si>
  <si>
    <t>ISMS.1.A4 Benennung eines Informationssicherheitsbeauftragten</t>
  </si>
  <si>
    <t>ISMS.1.A5 Vertragsgestaltung bei Bestellung eines oder einer externen
Informationssicherheitsbeauftragten</t>
  </si>
  <si>
    <t>ISMS.1.A6 Aufbau einer geeigneten Organisationsstruktur für Informationssicherheit</t>
  </si>
  <si>
    <t>ISMS.1.A7 Festlegung von Sicherheitsmaßnahmen</t>
  </si>
  <si>
    <t>ISMS.1.A8 Integration der Mitarbeitenden in den Sicherheitsprozess</t>
  </si>
  <si>
    <t>ISMS.1.A9 Integration der Informationssicherheit in organisationsweite Abläufe und Prozesse</t>
  </si>
  <si>
    <t>ORP.1.A1 Festlegung von Verantwortlichkeiten und Regelungen</t>
  </si>
  <si>
    <t>ORP.1.A2 Zuweisung der Zuständigkeiten</t>
  </si>
  <si>
    <t>ORP.1.A3 Beaufsichtigung oder Begleitung von Fremdpersonen</t>
  </si>
  <si>
    <t>ORP.1.A4 Funktionstrennung zwischen unvereinbaren Aufgaben</t>
  </si>
  <si>
    <t>ORP.2.A1 Geregelte Einarbeitung neuer Mitarbeitender</t>
  </si>
  <si>
    <t>ORP.2.A2 Geregelte Verfahrensweise beim Weggang von Mitarbeitenden</t>
  </si>
  <si>
    <t>ORP.2.A3 Festlegung von Vertretungsregelungen</t>
  </si>
  <si>
    <t xml:space="preserve">ORP.2.A4 Festlegung von Regelungen für den Einsatz von Fremdpersonal </t>
  </si>
  <si>
    <t>ORP.2.A5 Vertraulichkeitsvereinbarungen für den Einsatz von Fremdpersonal</t>
  </si>
  <si>
    <t>ORP.2.A7 Überprüfung der Vertrauenswürdigkeit von Mitarbeitenden</t>
  </si>
  <si>
    <t>ORP.4.A19  Einweisung aller Mitarbeiter in den Umgang mit Authentisierungsverfahren und -mechanismen</t>
  </si>
  <si>
    <t xml:space="preserve">ORP.4.A1 Regelung für die Einrichtung und Löschung von Benutzenden und
Benutzendengruppen
</t>
  </si>
  <si>
    <t>ORP.4.A2 Einrichtung, Änderung und Entzug von Berechtigungen</t>
  </si>
  <si>
    <t>ORP.4.A3 Dokumentation der Benutzendenkennungen und Rechteprofile</t>
  </si>
  <si>
    <t xml:space="preserve">ORP.4.A4 Aufgabenverteilung und Funktionstrennung </t>
  </si>
  <si>
    <t>ORP.4.A5 Vergabe von Zutrittsberechtigungen</t>
  </si>
  <si>
    <t xml:space="preserve">ORP.4.A6 Vergabe von Zugangsberechtigungen </t>
  </si>
  <si>
    <t>ORP.4.A7 Vergabe von Zugriffsrechten</t>
  </si>
  <si>
    <t>ORP.4.A8 Regelung des Passwortgebrauchs</t>
  </si>
  <si>
    <t>ORP.4.A9 Identifikation und Authentisierung</t>
  </si>
  <si>
    <t>ORP.4.A22 Regelung zur Passwortqualität</t>
  </si>
  <si>
    <t>ORP.4.A23 Regelung für passwortverarbeitende Anwendungen und IT-Systeme</t>
  </si>
  <si>
    <t>CON.3.A1 Erhebung der Einflussfaktoren für Datensicherungen</t>
  </si>
  <si>
    <t>CON.3.A2 Festlegung der Verfahrensweise für die Datensicherung</t>
  </si>
  <si>
    <t>CON.3.A4 Erstellung von Datensicherungsplänen</t>
  </si>
  <si>
    <t>CON.3.A5 Regelmäßige Datensicherung</t>
  </si>
  <si>
    <t>CON.6.A2 Ordnungsgemäßes Löschen und Vernichten von schützenswerten Betriebsmitteln und Informationen</t>
  </si>
  <si>
    <t>CON.6.A11 Löschung und Vernichtung von Datenträgern durch externe Dienstleistende</t>
  </si>
  <si>
    <t>CON.9.A1 Festlegung zulässiger Empfangender</t>
  </si>
  <si>
    <t>CON.9.A2 Regelung des Informationsaustausches</t>
  </si>
  <si>
    <t>CON.9.A3 Unterweisung des Personals zum Informationsaustausch</t>
  </si>
  <si>
    <t>OPS.1.1.1.A1 Festlegung der Aufgaben und Zuständigkeiten des IT-Betriebs</t>
  </si>
  <si>
    <t>OPS.1.1.1.A2 Festlegung von Rollen und Berechtigungen für den IT-Betrieb</t>
  </si>
  <si>
    <t>OPS.1.1.1.A4 Bereitstellen ausreichender Personal- und Sachressourcen</t>
  </si>
  <si>
    <t>OPS.1.1.2.A2 Vertretungsregelungen</t>
  </si>
  <si>
    <t>OPS.1.1.2.A4  Beendigung der Tätigkeit in der IT-Administration</t>
  </si>
  <si>
    <t>OPS.1.1.2.A5 Nachweisbarkeit von administrativen Tätigkeiten</t>
  </si>
  <si>
    <t xml:space="preserve">OPS.1.1.2.A6 Schutz administrativer Tätigkeiten </t>
  </si>
  <si>
    <t>OPS.1.1.2.A7 Regelung der IT-Administrationstätigkeit</t>
  </si>
  <si>
    <t>OPS.1.1.3.A1 Konzept für das Patch- und Änderungsmanagement</t>
  </si>
  <si>
    <t>OPS.1.1.3.A2 Festlegung der Zuständigkeiten</t>
  </si>
  <si>
    <t>OPS.1.1.3.A3 Konfiguration von Autoupdate-Mechanismen</t>
  </si>
  <si>
    <t>OPS.1.1.3.A15 Regelmäßige Aktualisierung von IT-Systemen und Software</t>
  </si>
  <si>
    <t>OPS.1.1.4.A1 Erstellung eines Konzepts für den Schutz vor Schadprogrammen</t>
  </si>
  <si>
    <t>OPS.1.1.4.A2 Nutzung systemspezifischer Schutzmechanismen</t>
  </si>
  <si>
    <t>OPS.1.1.4.A3 Auswahl eines Virenschutzprogrammes</t>
  </si>
  <si>
    <t>OPS.1.1.4.A5 Betrieb und Konfiguration von Virenschutzprogrammen</t>
  </si>
  <si>
    <t>OPS.1.1.4.A6 Regelmäßige Aktualisierung der eingesetzten Virenschutzprogramme</t>
  </si>
  <si>
    <t>OPS.1.1.4.A7 Sensibilisierung und Verpflichtung der Benutzenden</t>
  </si>
  <si>
    <t>OPS.1.1.5.A1 Erstellung einer Sicherheitsrichtlinie für die Protokollierung</t>
  </si>
  <si>
    <t>OPS.1.1.5.A3 Konfiguration der Protokollierung auf System- und Netzebene</t>
  </si>
  <si>
    <t>OPS.1.1.5.A4 Zeitsynchronisation der IT-Systeme</t>
  </si>
  <si>
    <t>OPS.1.1.5.A5 Einhaltung rechtlicher Rahmenbedingungen</t>
  </si>
  <si>
    <t>OPS.1.1.5.A10 Zugriffsschutz für Protokollierungsdaten</t>
  </si>
  <si>
    <t>OPS.1.2.4.A1 Regelungen für Telearbeit</t>
  </si>
  <si>
    <t>OPS.1.2.4.A2 Sicherheitstechnische Anforderungen an den Telearbeitsrechner</t>
  </si>
  <si>
    <t>OPS.1.2.4.A5 Sensibilisierung und Schulung der Mitarbeitenden</t>
  </si>
  <si>
    <t>OPS.1.2.5.A1 Planung des Einsatzes der Fernwartung</t>
  </si>
  <si>
    <t>OPS.1.2.5.A2 Sicherer Verbindungsaufbau bei der Fernwartung von Clients</t>
  </si>
  <si>
    <t>OPS.1.2.5.A3 Absicherung der Schnittstellen zur Fernwartung</t>
  </si>
  <si>
    <t>OPS.1.2.5.A5 Einsatz von Online-Diensten</t>
  </si>
  <si>
    <t>OPS.1.2.5.A7 Dokumentation bei der Fernwartung</t>
  </si>
  <si>
    <t>OPS.1.2.5.A8 Sichere Protokolle bei der Fernwartung</t>
  </si>
  <si>
    <t>OPS.1.2.5.A9 Auswahl und Beschaffung geeigneter Fernwartungswerkzeuge;</t>
  </si>
  <si>
    <t>OPS.1.2.5.A19 Fernwartung durch Dritte</t>
  </si>
  <si>
    <t>DER.2.1.A1 Definition eines Sicherheitsvorfalls</t>
  </si>
  <si>
    <t>DER.2.1.A2 Erstellung einer Richtlinie zur Behandlung von Sicherheitsvorfällen</t>
  </si>
  <si>
    <t>DER.2.1.A4 Benachrichtigung betroffener Stellen bei Sicherheitsvorfällen</t>
  </si>
  <si>
    <t>DER.2.1.A6 Wiederherstellung der Betriebsumgebung nach Sicherheitsvorfällen</t>
  </si>
  <si>
    <t>APP.1.1.A2 Einschränken von Aktiven Inhalten</t>
  </si>
  <si>
    <t>APP.1.1.A17 Sensibilisierung zu spezifischen Office-Eigenschaften</t>
  </si>
  <si>
    <t>APP.1.2.A1 Verwendung von grundlegenden Sicherheitsmechanismen</t>
  </si>
  <si>
    <t>APP.1.2.A2 Unterstützung sicherer Verschlüsselung der Kommunikation</t>
  </si>
  <si>
    <t>APP.1.2.A3 Verwendung von vertrauenswürdigen Zertifikaten</t>
  </si>
  <si>
    <t>APP.2.1.A1 Erstellung einer Sicherheitsrichtlinie für Verzeichnisdienste</t>
  </si>
  <si>
    <t>APP.2.1.A2 Planung des Einsatzes von Verzeichnisdiensten</t>
  </si>
  <si>
    <t>APP.2.1.A3 Einrichtung von Zugriffsberechtigungen auf Verzeichnisdienste</t>
  </si>
  <si>
    <t>APP.2.1.A5 Sichere Konfiguration und Konfigurationsänderungen von Verzeichnisdiensten</t>
  </si>
  <si>
    <t>APP.2.1.A6 Sicherer Betrieb von Verzeichnisdiensten</t>
  </si>
  <si>
    <t>APP.2.2.A1 Planung von Active Directory Domain Services</t>
  </si>
  <si>
    <t>APP.2.2.A3 Planung der Gruppenrichtlinien unter Windows</t>
  </si>
  <si>
    <t>APP.2.2.A5 Absicherung des Domänencontrollers</t>
  </si>
  <si>
    <t xml:space="preserve">APP.2.2.A6 Sichere Konfiguration von Vertrauensbeziehungen </t>
  </si>
  <si>
    <t>APP.2.2.A7 Umsetzung sicherer Verwaltungsmethoden für Active Directory</t>
  </si>
  <si>
    <t>APP.3.3.A2 Einsatz von RAID-Systemen</t>
  </si>
  <si>
    <t>APP.3.3.A3 Einsatz von Viren-Schutzprogrammen</t>
  </si>
  <si>
    <t>APP.3.3.A15 Planung von Fileservern</t>
  </si>
  <si>
    <t>APP.3.3.A8 Strukturierte Datenhaltung</t>
  </si>
  <si>
    <t>APP.5.2.A1 Planung des Einsatzes von Exchange und Outlook</t>
  </si>
  <si>
    <t>APP.5.2.A2 Auswahl einer geeigneten Exchange-Infrastruktur</t>
  </si>
  <si>
    <t>APP.5.2.A3 Berechtigungsmanagement und Zugriffsrechte</t>
  </si>
  <si>
    <t>APP.5.2.A5 Datensicherung von Exchange</t>
  </si>
  <si>
    <t>APP.5.3.A1 Sichere Konfiguration der E-Mail-Clients</t>
  </si>
  <si>
    <t>APP.5.3.A2 Sicherer Betrieb von E-Mail-Servern</t>
  </si>
  <si>
    <t>APP.5.3.A3 Datensicherung und Archivierung von E-Mails</t>
  </si>
  <si>
    <t>APP.5.3.A4 Spam- und Virenschutz auf dem E-Mail-Server</t>
  </si>
  <si>
    <t>APP.6.A1 Planung des Software-Einsatzes</t>
  </si>
  <si>
    <t>APP.6.A2 Erstellung eines Anforderungskatalogs für Software</t>
  </si>
  <si>
    <t>APP.6.A3 Sichere Beschaffung von Software</t>
  </si>
  <si>
    <t>APP.6.A4 Regelung für die Installation und Konfiguration von Software</t>
  </si>
  <si>
    <t>APP.6.A5 Sichere Installation von Software</t>
  </si>
  <si>
    <t>SYS.1.1.A2 Authentisierung an Servern</t>
  </si>
  <si>
    <t>SYS.1.1.A5 Schutz von Schnittstellen</t>
  </si>
  <si>
    <t>SYS.1.1.A9 Einsatz von Virenschutz-Programmen auf Servern</t>
  </si>
  <si>
    <t>SYS.1.1.A10 Protokollierung</t>
  </si>
  <si>
    <t>SYS.1.1.A15 Unterbrechungsfreie und stabile Stromversorgung</t>
  </si>
  <si>
    <t>SYS.1.1.A21 Betriebsdokumentation für Server</t>
  </si>
  <si>
    <t>SYS.1.1.A25 Geregelte Außerbetriebnahme eines Servers</t>
  </si>
  <si>
    <t>SYS.1.2.3.A1 Planung von Windows Server</t>
  </si>
  <si>
    <t>SYS.1.2.3.A2 Sichere Installation von Windows Server</t>
  </si>
  <si>
    <t>SYS.1.2.3.A3 Telemetrie- und Nutzungsdaten unter Windows Server</t>
  </si>
  <si>
    <t>SYS.1.5.A2 Sicherer Einsatz virtueller IT-Systeme</t>
  </si>
  <si>
    <t>SYS.1.5.A3 Sichere Konfiguration virtueller IT-Systeme</t>
  </si>
  <si>
    <t>SYS.1.5.A4 Sichere Konfiguration eines Netzes für virtuelle Infrastrukturen</t>
  </si>
  <si>
    <t>SYS.1.5.A5 Schutz der Administrationsschnittstellen</t>
  </si>
  <si>
    <t>SYS.1.5.A7 Zeitsynchronisation in virtuellen IT-Systemen;</t>
  </si>
  <si>
    <t>SYS.1.5.A12 Rechte- und Rollenkonzept für die Administration einer virtuellen Infrastruktur</t>
  </si>
  <si>
    <t>SYS.1.9.A4 Sichere Konfiguration des Terminalservers</t>
  </si>
  <si>
    <t>SYS.1.9.A5 Planung der eingesetzten Clients und Terminal-Client-Software</t>
  </si>
  <si>
    <t>SYS.1.9.A6 Planung der verwendeten Netze</t>
  </si>
  <si>
    <t>SYS.1.9.A7 Sicherer Zugriff auf den Terminalserver</t>
  </si>
  <si>
    <t>SYS.1.9.A8 Sichere Zuordnung des Terminalservers zu Netzsegmenten</t>
  </si>
  <si>
    <t>SYS.1.9.A9 Sensibilisierung der Benutzenden</t>
  </si>
  <si>
    <t>SYS.2.1.A1 Sichere Authentisierung von Benutzenden</t>
  </si>
  <si>
    <t>SYS.2.1.A3 Aktivieren von Autoupdate-Mechanismen</t>
  </si>
  <si>
    <t>SYS.2.1.A6 Einsatz von Schutzprogrammen gegen Schadsoftware</t>
  </si>
  <si>
    <t>SYS.2.1.A8 Absicherung des Bootvorgangs</t>
  </si>
  <si>
    <t>SYS.2.1.A27 Geregelte Außerbetriebnahme eines Clients</t>
  </si>
  <si>
    <t>SYS.2.2.3.A4 Telemetrie und Datenschutzeinstellungen unter Windows</t>
  </si>
  <si>
    <t>SYS.2.2.3.A6 Integration von Online-Konten in das Betriebssystem</t>
  </si>
  <si>
    <t>SYS.3.1.A1 Regelungen zur mobilen Nutzung von Laptops</t>
  </si>
  <si>
    <t>SYS.3.1.A3 Einsatz von Personal Firewalls</t>
  </si>
  <si>
    <t>SYS.3.1.A9 Sicherer Fernzugriff</t>
  </si>
  <si>
    <t>SYS.3.1.A6 Sicherheitsrichtlinien für Laptops</t>
  </si>
  <si>
    <t>SYS.3.1.A8 Sicherer Anschluss von Laptops an Datennetze</t>
  </si>
  <si>
    <t>SYS.3.1.A10 Abgleich der Datenbestände von Laptops</t>
  </si>
  <si>
    <t>SYS.3.1.A12 Verlustmeldung für Laptops</t>
  </si>
  <si>
    <t>SYS.3.1.A13 Verschlüsselung von Laptops</t>
  </si>
  <si>
    <t>SYS.4.1.A1 Planung des Einsatzes von Druckern, Kopierern und Multifunktionsgeräten</t>
  </si>
  <si>
    <t>SYS.4.1.A2 Geeignete Aufstellung und Zugriff auf Drucker, Kopierer und Multifunktionsgeräte</t>
  </si>
  <si>
    <t>SYS.4.1.A22 Ordnungsgemäße Entsorgung ausgedruckter Dokumente</t>
  </si>
  <si>
    <t>SYS.4.1.A7 Beschränkung der administrativen Fernzugriffe auf Drucker, Kopierer und Multifunktionsgeräte</t>
  </si>
  <si>
    <t>SYS.4.1.A11 Einschränkung der Anbindung von Druckern, Kopierern und Multifunktionsgeräten</t>
  </si>
  <si>
    <t>NET.1.1.A1 Sicherheitsrichtlinie für das Netz</t>
  </si>
  <si>
    <t>NET.1.1.A2 Dokumentation des Netzes</t>
  </si>
  <si>
    <t>NET.1.1.A3 Anforderungsspezifikation für das Netz</t>
  </si>
  <si>
    <t>NET.1.1.A4 Netztrennung in Zonen</t>
  </si>
  <si>
    <t>NET.1.1.A5 Client-Server-Segmentierung</t>
  </si>
  <si>
    <t>NET.1.1.A6 Endgeräte-Segmentierung im internen Netz</t>
  </si>
  <si>
    <t>NET.1.1.A7 Absicherung von schützenswerten Informationen</t>
  </si>
  <si>
    <t>NET.1.1.A8 Grundlegende Absicherung des Internetzugangs</t>
  </si>
  <si>
    <t>NET.1.1.A9 Grundlegende Absicherung der Kommunikation mit nicht vertrauenswürdigen Netzen</t>
  </si>
  <si>
    <t>NET.1.1.A10 DMZ-Segmentierung für Zugriffe aus dem Internet</t>
  </si>
  <si>
    <t>NET.1.1.A11 Absicherung eingehender Kommunikation vom Internet in das interne Netz</t>
  </si>
  <si>
    <t>NET.1.1.A12 Absicherung ausgehender interner Kommunikation zum Internet</t>
  </si>
  <si>
    <t>NET.1.1.A13 Netzplanung</t>
  </si>
  <si>
    <t>NET.1.1.A14 Umsetzung der Netzplanung</t>
  </si>
  <si>
    <t>NET.1.1.A15 Regelmäßiger Soll-Ist-Vergleich</t>
  </si>
  <si>
    <t>NET.1.1.A21 Separierung des Management-Bereichs</t>
  </si>
  <si>
    <t>NET.1.2.A1 Planung des Netzmanagements</t>
  </si>
  <si>
    <t>NET.1.2.A2 Anforderungsspezifikation für das Netzmanagement</t>
  </si>
  <si>
    <t>NET.1.2.A6 Regelmäßige Datensicherung</t>
  </si>
  <si>
    <t>NET.1.2.A7 Grundlegende Protokollierung von Ereignissen</t>
  </si>
  <si>
    <t>NET.1.2.A8 Zeit-Synchronisation</t>
  </si>
  <si>
    <t>NET.1.2.A9 Absicherung der Netzmanagement-Kommunikation</t>
  </si>
  <si>
    <t>NET.1.2.A10 Beschränkung der SNMP-Kommunikation</t>
  </si>
  <si>
    <t>NET.1.2.A18 Schulungen für Management-Lösungen</t>
  </si>
  <si>
    <t>NET.2.1.A1 Festlegung einer Strategie für den Einsatz von WLANs</t>
  </si>
  <si>
    <t>NET.2.1.A2 Auswahl eines geeigneten WLAN-Standards</t>
  </si>
  <si>
    <t>NET.2.1.A3 Auswahl geeigneter Kryptoverfahren für WLAN</t>
  </si>
  <si>
    <t>NET.2.1.A4 Geeignete Aufstellung von Access Points</t>
  </si>
  <si>
    <t>NET.2.1.A5 Sichere Basis-Konfiguration der Access Points</t>
  </si>
  <si>
    <t>NET.2.1.A7 Aufbau eines Distribution Systems</t>
  </si>
  <si>
    <t>NET.2.1.A8 Verhaltensregeln bei WLAN-Sicherheitsvorfällen</t>
  </si>
  <si>
    <t>NET.2.1.A13 Regelmäßige Sicherheitschecks in WLANs</t>
  </si>
  <si>
    <t>NET.3.1.A1 Sichere Grundkonfiguration eines Routers oder Switches</t>
  </si>
  <si>
    <t>NET.3.1.A4 Schutz der Administrationsschnittstellen</t>
  </si>
  <si>
    <t>NET.3.1.A5 Schutz vor Fragmentierungsangriffen</t>
  </si>
  <si>
    <t>NET.3.1.A6 Notfallzugriff auf Router und Switches</t>
  </si>
  <si>
    <t>NET.3.1.A7 Protokollierung bei Routern und Switches</t>
  </si>
  <si>
    <t>NET.3.1.A8 Regelmäßige Datensicherung</t>
  </si>
  <si>
    <t>NET.3.1.A9 Betriebsdokumentationen</t>
  </si>
  <si>
    <t>NET.3.2.A1 Erstellung einer Sicherheitsrichtlinie</t>
  </si>
  <si>
    <t>NET.3.2.A2 Festlegen der Firewall-Regeln</t>
  </si>
  <si>
    <t>NET.3.2.A3 Einrichten geeigneter Filterregeln am Paketfilter</t>
  </si>
  <si>
    <t>NET.3.2.A4 Sichere Konfiguration der Firewall</t>
  </si>
  <si>
    <t>NET.3.2.A6 Schutz der Administrationsschnittstellen</t>
  </si>
  <si>
    <t>NET.3.2.A7 Notfallzugriff auf die Firewall</t>
  </si>
  <si>
    <t>NET.3.2.A8 Unterbindung von dynamischem Routing</t>
  </si>
  <si>
    <t>NET.3.2.A9 Protokollierung</t>
  </si>
  <si>
    <t>NET.3.2.A10 Abwehr von Fragmentierungsangriffen am Paketfilter</t>
  </si>
  <si>
    <t>NET.3.2.A14 Betriebsdokumentationen</t>
  </si>
  <si>
    <t>NET.3.2.A15 Beschaffung einer Firewall</t>
  </si>
  <si>
    <t>NET.3.2.A17 Deaktivierung von IPv4 oder IPv6</t>
  </si>
  <si>
    <t>NET.3.2.A18 Administration über ein gesondertes Managementnetz</t>
  </si>
  <si>
    <t>NET.3.2.A20 Absicherung von grundlegenden Internetprotokollen</t>
  </si>
  <si>
    <t>NET.3.3.A1 Planung des VPN-Einsatzes</t>
  </si>
  <si>
    <t>NET.3.3.A2 Auswahl eines VPN-Dienstleisters</t>
  </si>
  <si>
    <t>NET.3.3.A3 Sichere Installation von VPN-Endgeräten</t>
  </si>
  <si>
    <t>NET.3.3.A4 Sichere Konfiguration eines VPN</t>
  </si>
  <si>
    <t>NET.3.3.A5 Sperrung nicht mehr benötigter VPN-Zugänge</t>
  </si>
  <si>
    <t>NET.3.3.A7 Planung der technischen VPN-Realisierung</t>
  </si>
  <si>
    <t>NET.3.3.A11 Sichere Anbindung eines externen Netzes</t>
  </si>
  <si>
    <t>NET.3.4.A1 Begründete Entscheidung für den Einsatz von NAC</t>
  </si>
  <si>
    <t>NET.4.1.A1 Anforderungsanalyse und Planung für TK-Anlagen</t>
  </si>
  <si>
    <t>NET.4.1.A2 Auswahl von TK-Diensteanbietern</t>
  </si>
  <si>
    <t>NET.4.1.A5 Protokollierung bei TK-Anlagen</t>
  </si>
  <si>
    <t>NET.4.1.A10 Dokumentation und Revision der TK-Anlagenkonfiguration</t>
  </si>
  <si>
    <t>NET.4.1.A12 Datensicherung der Konfigurationsdateien</t>
  </si>
  <si>
    <t>NET.4.1.A15 Notrufe bei einem Ausfall der TK-Anlage</t>
  </si>
  <si>
    <t>NET.4.1.A16 Sicherung von Telefonie-Endgeräten in frei zugänglichen Räumen</t>
  </si>
  <si>
    <t>NET.4.2.A1 Planung des VoIP-Einsatzes</t>
  </si>
  <si>
    <t>NET.4.2.A3 Sichere Administration und Konfiguration von VoIP-Endgeräten</t>
  </si>
  <si>
    <t>NET.4.2.A4 Einschränkung der Erreichbarkeit über VoIP</t>
  </si>
  <si>
    <t>NET.4.2.A5 Sichere Konfiguration der VoIP-Middleware</t>
  </si>
  <si>
    <t>NET.4.2.A11 Sicherer Umgang mit VoIP-Endgeräten</t>
  </si>
  <si>
    <t>NET.4.2.A13 Anforderungen an eine Firewall für den Einsatz von VoIP</t>
  </si>
  <si>
    <t>NET.4.2.A16 Trennung des Daten- und VoIP-Netzes</t>
  </si>
  <si>
    <t>NET.4.3.A1 Geeignete Aufstellung eines Faxgerätes</t>
  </si>
  <si>
    <t>NET.4.3.A3 Sicherer Betrieb eines Faxservers;</t>
  </si>
  <si>
    <t>NET.4.3.A8 Geeignete Entsorgung von Fax-Verbrauchsgütern und -Ersatzteilen</t>
  </si>
  <si>
    <t>INF.1.A1 Planung der Gebäudeabsicherung</t>
  </si>
  <si>
    <t>INF.1.A2 Angepasste Aufteilung der Stromkreise</t>
  </si>
  <si>
    <t>INF.1.A3 Einhaltung von Brandschutzvorschriften</t>
  </si>
  <si>
    <t>INF.1.A4 Branderkennung in Gebäuden</t>
  </si>
  <si>
    <t>INF.1.A5 Handfeuerlöscher</t>
  </si>
  <si>
    <t>INF.1.A6 Geschlossene Fenster und Türen</t>
  </si>
  <si>
    <t>INF.1.A7 Zutrittsregelung und -kontrolle</t>
  </si>
  <si>
    <t>INF.1.A8 Rauchverbot</t>
  </si>
  <si>
    <t>INF.1.A9 Sicherheitskonzept für die Gebäudenutzung</t>
  </si>
  <si>
    <t>INF.2.A1 Festlegung von Anforderungen</t>
  </si>
  <si>
    <t>INF.2.A2 Bildung von Brandabschnitten</t>
  </si>
  <si>
    <t>INF.2.A3 Einsatz einer unterbrechungsfreien Stromversorgung</t>
  </si>
  <si>
    <t>INF.2.A4 Notabschaltung der Stromversorgung</t>
  </si>
  <si>
    <t>INF.2.A5 Einhaltung der Lufttemperatur und -feuchtigkeit</t>
  </si>
  <si>
    <t>INF.2.A6 Zutrittskontrolle</t>
  </si>
  <si>
    <t>INF.2.A7 Verschließen und Sichern</t>
  </si>
  <si>
    <t>INF.2.A8 Einsatz einer Brandmeldeanlage</t>
  </si>
  <si>
    <t>INF.2.A9 Einsatz einer Lösch- oder Brandvermeidungsanlage</t>
  </si>
  <si>
    <t>INF.2.A10 Inspektion und Wartung der Infrastruktur</t>
  </si>
  <si>
    <t>INF.2.A11 Automatische Überwachung der Infrastruktur</t>
  </si>
  <si>
    <t>INF.5.A1 Planung der Raumabsicherung</t>
  </si>
  <si>
    <t>INF.5.A2 Lage und Größe des Raumes für technische Infrastruktur</t>
  </si>
  <si>
    <t>INF.5.A3 Zutrittsregelung und -kontrolle</t>
  </si>
  <si>
    <t>INF.5.A4 Schutz vor Einbruch</t>
  </si>
  <si>
    <t>INF.5.A5 Vermeidung sowie Schutz vor elektromagnetischen Störfeldern</t>
  </si>
  <si>
    <t>INF.5.A6 Minimierung von Brandlasten</t>
  </si>
  <si>
    <t>INF.5.A7 Verhinderung von Zweckentfremdung</t>
  </si>
  <si>
    <t>INF.5.A9 Stromversorgung</t>
  </si>
  <si>
    <t>INF.6.A1 Handfeuerlöscher</t>
  </si>
  <si>
    <t>INF.6.A2 Zutrittsregelung und -kontrolle</t>
  </si>
  <si>
    <t>INF.6.A3 Schutz vor Staub und anderer Verschmutzung</t>
  </si>
  <si>
    <t>INF.6.A4 Geschlossene Fenster und abgeschlossene Türen</t>
  </si>
  <si>
    <t>INF.7.A1 Geeignete Auswahl und Nutzung eines Büroraumes</t>
  </si>
  <si>
    <t>INF.7.A2 Geschlossene Fenster und abgeschlossene Türen</t>
  </si>
  <si>
    <t>INF.7.A5 Ergonomischer Arbeitsplatz</t>
  </si>
  <si>
    <t>INF.7.A6 Aufgeräumter Arbeitsplatz</t>
  </si>
  <si>
    <t>INF.7.A7 Geeignete Aufbewahrung dienstlicher Unterlagen und Datenträger</t>
  </si>
  <si>
    <t>INF.8.A1 Sichern von dienstlichen Unterlagen am häuslichen Arbeitsplatz</t>
  </si>
  <si>
    <t>INF.8.A2 Transport von Arbeitsmaterial zum häuslichen Arbeitsplatz</t>
  </si>
  <si>
    <t>INF.8.A3 Schutz vor unbefugtem Zutritt am häuslichen Arbeitsplatz</t>
  </si>
  <si>
    <t>INF.8.A5 Entsorgung von vertraulichen Informationen am häuslichen Arbeitsplatz</t>
  </si>
  <si>
    <t>INF.9.A1 Geeignete Auswahl und Nutzung eines mobilen Arbeitsplatzes</t>
  </si>
  <si>
    <t>INF.9.A2 Regelungen für mobile Arbeitsplätze</t>
  </si>
  <si>
    <t>INF.9.A3 Zutritts- und Zugriffsschutz</t>
  </si>
  <si>
    <t>INF.9.A4 Arbeiten mit fremden IT-Systemen</t>
  </si>
  <si>
    <t>INF.9.A5 Zeitnahe Verlustmeldung</t>
  </si>
  <si>
    <t>INF.9.A6 Entsorgung von vertraulichen Informationen</t>
  </si>
  <si>
    <t>INF.10.A1 Sichere Nutzung von Besprechungs-, Veranstaltungs- und Schulungsräumen</t>
  </si>
  <si>
    <t>INF.10.A3 Geschlossene Fenster und Türen;</t>
  </si>
  <si>
    <t>INF.10.A6 Einrichtung sicherer Netzzugänge</t>
  </si>
  <si>
    <r>
      <t>Besonderheiten / Hinweise aus IT-Grundschutz-Profilen</t>
    </r>
    <r>
      <rPr>
        <sz val="11"/>
        <color theme="1"/>
        <rFont val="Arial"/>
        <family val="2"/>
      </rPr>
      <t xml:space="preserve">
(verbindliche Angaben sind den Profildokumentationen zu entnehmen)</t>
    </r>
  </si>
  <si>
    <t>Grundsätzlich: IT-Betrieb</t>
  </si>
  <si>
    <t>Grundsätzlich: IT-Betrieb
Weitere Zuständigkeiten: Fachverantwortliche</t>
  </si>
  <si>
    <t>Grundsätzlich: IT-Betrieb
Weitere Zuständigkeiten: Planende</t>
  </si>
  <si>
    <t>Grundsätzlich: IT-Betrieb
Weitere Zuständigkeiten: Benutzende</t>
  </si>
  <si>
    <t>Grundsätzlich: IT-Betrieb
Weitere Zuständigkeiten: Institution</t>
  </si>
  <si>
    <t>Grundsätzlich: Institutionsleitung
Weitere Zuständigkeiten:</t>
  </si>
  <si>
    <t xml:space="preserve">1.1. Einleitung
In jeder Institution gibt es relevante gesetzliche, vertragliche und sonstige Vorgaben, wie z. B. interne Richtlinien,die beachtet werden müssen. Viele dieser Vorgaben haben direkte oder indirekte Auswirkungen auf das Informationssicherheitsmanagement.
Die Anforderungen unterscheiden sich dabei je nach Branche, Land und anderen Rahmenbedingungen. Darüber hinaus unterliegt beispielsweise eine Behörde anderen externen Regelungen als eine Aktiengesellschaft. Die Leitungsebene der Institution muss die Einhaltung der Anforderungen („Compliance“) durch angemessene Überwachungsmaßnahmen sicherstellen.
Je nach Größe einer Institution kann diese verschiedene Managementprozesse haben, die sich mit unterschiedlichen Aspekten des Risikomanagements beschäftigen. Dazu zählen beispielsweise Informationssicherheitsmanagement, Datenschutzmanagement, Compliance Management und Controlling. Die verschiedenen Einheiten sollten vertrauensvoll zusammenarbeiten, um Synergieeffekte zu nutzen und Konflikte frühzeitig auszuräumen.
1.2. Zielsetzung
Ziel des Bausteins ist es, aufzuzeigen, wie sich Zuständige einen Überblick über die verschiedenen Anforderungen an die einzelnen Bereiche einer Institution verschaffen können. Dazu sind geeignete Sicherheitsanforderungen zu identifizieren und umzusetzen, um Verstöße gegen diese Vorgaben zu vermeiden.
</t>
  </si>
  <si>
    <t>Grundsätzlich: Compliance-Beauftragte
Weitere Zuständigkeiten:</t>
  </si>
  <si>
    <t>ORP.5.A1 Identifikation der Rahmenbedingungen</t>
  </si>
  <si>
    <t>Alle gesetzlichen, vertraglichen und sonstigen Vorgaben mit Auswirkungen auf das Informationssicherheitsmanagement MÜSSEN identifiziert und dokumentiert werden. Die für die einzelnen Bereiche der Institution relevanten gesetzlichen, vertraglichen und sonstigen Vorgaben SOLLTEN in einer strukturierten Übersicht herausgearbeitet werden. Die Dokumentation MUSS auf dem aktuellen Stand gehalten werden.</t>
  </si>
  <si>
    <t>ORP.5.A2 Beachtung der Rahmenbedingungen</t>
  </si>
  <si>
    <t>Die als sicherheitsrelevant identifizierten Anforderungen MÜSSEN bei der Planung und Konzeption von Geschäftsprozessen, Anwendungen und IT-Systemen oder bei der Beschaffung neuer Komponenten einfließen.
Führungskräfte, die eine rechtliche Verantwortung für die Institution tragen, MÜSSEN für die Einhaltung der gesetzlichen, vertraglichen und sonstigen Vorgaben sorgen. Die Verantwortlichkeiten und Zuständigkeiten für die Einhaltung dieser Vorgaben MÜSSEN festgelegt sein.
Es MÜSSEN geeignete Maßnahmen identifiziert und umgesetzt werden, um Verstöße gegen relevante Anforderungen zu vermeiden. Wenn solche Verstöße erkannt werden, MÜSSEN sachgerechte Korrekturmaßnahmen ergriffen werden, um die Abweichungen zu beheben.</t>
  </si>
  <si>
    <t xml:space="preserve">1.1. Einleitung
Kryptografie ist ein weit verbreitetes Mittel, um Informationssicherheit in den Schutzzielen Vertraulichkeit, Integrität und Authentizität zu gewährleisten. Damit ist es beispielsweise möglich, Informationen so zu verschlüsseln, dass deren Inhalt ohne den zugehörigen Schlüssel nicht lesbar ist. Bei symmetrischen Verfahren wird derselbe Schlüssel zum Ver- und Entschlüsseln verwendet, bei asymmetrischen Verfahren ein Schlüssel zum Verschlüsseln und ein anderer zum Entschlüsseln.
In den unterschiedlichsten IT-Umgebungen, wie beispielsweise Client-Server-Umgebungen, können lokal gespeicherte Informationen und auch die zu übertragenden Informationen zwischen Kommunikationspartnern und -partnerinnen wirkungsvoll durch kryptografische Verfahren geschützt werden. Kryptografische Verfahren können dabei in Hard- oder Software-Komponenten implementiert sein (im Folgenden als Hard- oder Software mit kryptografischen Funktionen zusammengefasst).
Der alleinige technische Einsatz von kryptografischen Verfahren genügt nicht, um die Vertraulichkeit, Integrität und Authentizität der Informationen zu gewährleisten. Darüber hinaus werden organisatorische Maßnahmen benötigt. Um Informationen effektiv zu schützen, ist es erforderlich, das Thema Kryptografie ganzheitlich im Rahmen eines Kryptokonzepts zu behandeln.
1.2. Zielsetzung
Dieser Baustein beschreibt, wie ein Kryptokonzept erstellt werden sollte und wie damit Informationen in Institutionen kryptografisch abgesichert werden können.
</t>
  </si>
  <si>
    <t>CON.1.A1 Auswahl geeigneter kryptografischer Verfahren</t>
  </si>
  <si>
    <t xml:space="preserve">Es MÜSSEN geeignete kryptografische Verfahren ausgewählt werden. Dabei MUSS sichergestellt sein, dass etablierte Algorithmen verwendet werden, die von der Fachwelt intensiv untersucht wurden und von denen keine Sicherheitslücken bekannt sind. Ebenso MÜSSEN aktuell empfohlene Schlüssellängen verwendet werden. Um eine geeignete Schlüssellänge auszuwählen, SOLLTE berücksichtigt werden, wie lange das kryptografische Verfahren eingesetzt werden soll. Bei einer längeren Einsatzdauer SOLLTEN entsprechend längere Schlüssellängen eingesetzt werden. </t>
  </si>
  <si>
    <t>CON.1.A2 Datensicherung beim Einsatz kryptografischer Verfahren</t>
  </si>
  <si>
    <t xml:space="preserve">In Datensicherungen MÜSSEN kryptografische Schlüssel vom IT-Betrieb derart gespeichert oder aufbewahrt werden, dass Unbefugte nicht darauf zugreifen können. Langlebige kryptografische Schlüssel MÜSSEN offline, außerhalb der eingesetzten IT-Systeme, aufbewahrt werden. 
Bei einer Langzeitspeicherung verschlüsselter Informationen SOLLTE regelmäßig geprüft werden, ob die verwendeten kryptografischen Algorithmen und die Schlüssellängen noch für die jeweiligen Informationen geeignet sind. Der IT-Betrieb MUSS sicherstellen, dass auf verschlüsselt gespeicherte Informationen auch nach längeren Zeiträumen noch zugegriffen werden kann. Verwendete Hard- oder Software mit kryptografischen Funktionen SOLLTE archiviert werden. </t>
  </si>
  <si>
    <t>CON.1.A4 Geeignetes Schlüsselmanagement</t>
  </si>
  <si>
    <t xml:space="preserve">In einem geeigneten Schlüsselmanagement für kryptografische Hard oder Software MUSS festgelegt werden, wie Schlüssel und Zertifikate erzeugt, gespeichert, ausgetauscht und wieder gelöscht oder vernichtet werden. Es MUSS ferner festgelegt werden, wie die Integrität und Authentizität der Schlüssel sichergestellt wird.
Kryptografische Schlüssel SOLLTEN immer mit geeigneten Schlüsselgeneratoren und in einer sicheren Umgebung erzeugt werden. In Hard- oder Softwaremit kryptografischen Funktionen SOLLTEN voreingestellte Schlüssel (ausgenommen öffentliche Zertifikate) ersetzt werden. Ein Schlüssel SOLLTE möglichst nur einem Einsatzzweck dienen. Insbesondere SOLLTEN für die Verschlüsselung und Signaturbildung unterschiedliche Schlüssel benutzt werden. Kryptografische Schlüssel SOLLTEN mit sicher geltenden Verfahren ausgetauscht werden.
Wenn öffentliche Schlüssel von Dritten verwendet werden, MUSS sichergestellt sein, dass die Schlüssel authentisch sind und die Integrität der Schlüsseldaten gewährleistet ist.
Geheime Schlüssel MÜSSEN sicher gespeichert und vor unbefugtem Zugriff geschützt werden. Alle kryptografischen Schlüssel SOLLTEN hinreichend häufig gewechselt werden. Grundsätzlich SOLLTE geregelt werden, wie mit abgelaufenen Schlüsseln und damit verbundenen Signaturen verfahren wird. Falls die Gültigkeit von Schlüsseln oder Zertifikaten zeitlich eingeschränkt wird, dann MUSS durch die Institution sichergestellt werden, dass die zeitlicheingeschränkten Zertifikate oder Schlüssel rechtzeitig erneuert werden.
Eine Vorgehensweise SOLLTE für den Fall festgelegt werden, dass ein privater Schlüssel offengelegt wird. Alle erzeugten kryptografischen Schlüssel SOLLTEN sicher aufbewahrt und verwaltet werden.
</t>
  </si>
  <si>
    <t xml:space="preserve">1.1. Einleitung
Im Gegensatz zur Informationssicherheit, die primär dem Schutz der datenverarbeitenden Institution dient, ist es Aufgabe des Datenschutzes, natürliche Personen davor zu schützen, dass Institutionen oder Stellen mit ihren Verarbeitungstätigkeiten zu intensiv in die Grundrechte und Grundfreiheiten der Personen eingreifen. Das Grundgesetz für die Bundesrepublik Deutschland gewährleistet das Recht von Bürgerinnen und Bürgern, grundsätzlich selbst über die Verwendung ihrer personenbezogenen Daten zu bestimmen. Die Datenschutzgesetze des Bundes und der Bundesländer nehmen darauf Bezug, wenn sie den Schutz des Rechts auf informationelle Selbstbestimmung hervorheben. Die EU-Grundrechtecharta formuliert in Artikel 8 unmittelbar das Recht auf den Schutz personenbezogener Daten (Absatz 1), hebt die Notwendigkeit einer Rechtsgrundlage zur Datenverarbeitung hervor (Absatz 2) und schreibt die Überwachung der Einhaltung von Datenschutzvorschriften durch eine unabhängige Stelle vor (Absatz 3). Die Datenschutz-Grundverordnung (DSGVO) führt diese Anforderungen der Grundrechtecharta näher aus. Von zentraler Bedeutung ist dabei der Artikel 5 DSGVO, der die Grundsätze für die Verarbeitung personenbezogener Daten auflistet, die teilweise auch als Schutzziele verstanden werden können. Neben der DSGVO sind das Bundesdatenschutzgesetz (BDSG) und die Datenschutzgesetze der Bundesländer sowie weitere bereichsspezifische Regelungen wie beispielsweise das Telekommunikation-Telemedien-Datenschutz-Gesetz (TTDSG) zu berücksichtigen.
Zugespitzt sind im Rahmen des operativen Datenschutzes vier Typen von Risiken, die mit unterschiedlichen Ausprägungen von Schutzmaßnahmen zu verringern sind, zu unterscheiden:
• Risikotyp A: Der Grundrechtseingriff bei natürlichen Personen durch die Verarbeitung ist nicht hinreichend milde gestaltet.
• Risikotyp B: Die Maßnahmen zur Verringerung der Eingriffsintensität einer Verarbeitung sind, in Bezug auf die Gewährleistungsziele, nicht vollständig oder werden nicht hinreichend wirksam betrieben oder nicht in einem ausreichenden Maße stetig kontrolliert, geprüft und beurteilt.
• Risikotyp C: Die Maßnahmen, die nach der Informationssicherheit geboten sind (vgl. z. B. IT-Grundschutz nach BSI), sind nicht vollständig oder werden nicht hinreichend wirksam betrieben oder werden nicht in einem ausreichenden Maße stetig kontrolliert, geprüft und beurteilt.
• Risikotyp D: Die Maßnahme der Informationssicherheit werden nicht ausreichend datenschutzgerecht, im Sinne des Risikotyp A und Risikotyp B, betrieben.
Die Prüfung der Verhältnismäßigkeit des Grundrechtseingriffs einer Verarbeitung ist nicht vom SDM umfasst. Diese rechtliche Prüfung sowie die Prüfung der Rechtsgrundlage (vergleiche insbesondere Art. 6 und 9 DS-GVO) und des Verarbeitungszwecks müssen vor der Anwendung des SDM erfolgen. Somit ist die Behandlung des zuvor genannten Risikotyps A nicht unmittelbar Gegenstand der Anwendung des SDM. Wird ein oder werden mehrere Risikotypen nicht betrachtet oder nicht hinreichend zwischen den Risiko-Typen differenziert, dann besteht die Gefahr, dass das informationelle Selbstbestimmungsrecht der betroffenen Person nicht gesetzeskonform gewährleistet werden kann.
Die Konferenz der unabhängigen Datenschutzaufsichtsbehörden des Bundes und der Länder (kurz: Datenschutzkonferenz, DSK) hat mit dem Standard-Datenschutzmodell (SDM) eine Methode entwickelt, welche die in den deutschen und europäischen Rechtsvorschriften genannten technischen und organisatorischen Maßnahmen auf der Basis von sieben Schutz- beziehungsweise Gewährleistungszielen systematisiert. Damit dient das Modell den für die Datenverarbeitung verantwortlichen und als Auftragsverarbeiter beteiligten Stellen, erforderliche Maßnahmen systematisch zu planen sowie umzusetzen. Es fördert somit die datenschutzgerechte Ausgestaltung und Organisation von informationstechnischen Verfahren, Anwendungen und Infrastrukturen. Andererseits bietet das Modell den Datenschutzaufsichtsbehörden eine Möglichkeit, mit einer einheitlichen Systematik zu einem transparenten, nachvollziehbaren und belastbaren Gesamturteil über eine Verarbeitung zu gelangen. Das SDM ist als Methode geeignet, die Wirksamkeit der technischen und organisatorischen Maßnahmen einer Datenverarbeitung auf der Grundlage und nach den Kriterien der DSGVO regelmäßig zu überprüfen und fachgerecht zu bewerten.
Das SDM nimmt bei der Auswahl geeigneter technischer und organisatorischer Maßnahmen die Perspektive der Betroffenen und deren Grundrechtsausübung ein und unterscheidet sich daher grundlegend von der Sicht des ITGrundschutzes. Dieser legt den Schwerpunkt vorrangig auf die Informationssicherheit und soll die datenverarbeitenden Institutionen schützen. Für die Risikobeurteilung und die anschließende Auswahl von Maßnahmen nach dem SDM ist hingegen die Beeinträchtigung maßgeblich, die Betroffene durch die Datenverarbeitung der Institution hinnehmen müssen.
Vor diesem Hintergrund ist zwischen der Auswahl von Maßnahmen zur Gewährleistung der Informationssicherheit für Institutionen und der Auswahl von Maßnahmen zur Gewährleistung des Datenschutzes zu unterscheiden: Die IT-Grundschutz-Methodik dient vorrangig der Informationssicherheit, das Standard-Datenschutzmodell dient der Umsetzung der datenschutzrechtlichen Anforderungen (insbesondere der Grundsätze aus Artikel 5 DSGVO und der Betroffenenrechte aus Kapitel III DSGVO). Das SDM hat daher die folgenden Ansprüche:
• Es überführt datenschutzrechtliche Anforderungen in einen Katalog von Gewährleistungszielen.
• Es gliedert die betrachteten Verfahren in die Komponenten Daten, Systeme und Dienste (inkl. Schnittstellen)sowie Prozesse.
• Es berücksichtigt die Einordnung von Verarbeitungstätigkeiten basierend auf den Risikostufen „kein oder gering“,„normal“ und „hoch“ gemäß DSGVO in die Schutzbedarfsstufen „normal“ und „hoch“, insbesondere mit Auswirkungen auf der Ebene der Sachbearbeitung mit ihren Fachverfahren, die von Anwendungen und ITInfrastruktur unterstützt werden.
• Es bietet einen Katalog mit standardisierten Schutzmaßnahmen.
Der Referenzmaßnahmen-Katalog des SDM umfasst Maßnahmen, die auf Informationsverbünde oder Verfahren (Verarbeitungen) sowie auf die gesamte Institution im Rahmen eines Datenschutzmanagementprozesses anzuwenden sind.
Die Prüfung der Verhältnismäßigkeit des Grundrechtseingriffs einer Verarbeitung ist nicht vom SDM umfasst. Diese rechtliche Prüfung sowie die Prüfung der Rechtsgrundlage nach Artikel 6 und gegebenenfalls des Artikels 9 DSGVO müssen erfolgen, bevor das SDM angewendet wird. Somit wird der Risikotyp A nicht im Rahmen des SDM selbst behandelt.
1.2. Zielsetzung
Ziel des Bausteins ist es, die Verbindung der Anforderungen des Datenschutzes, die durch das Standard-Datenschutzmodell operationalisiert werden, zum IT-Grundschutz darzustellen.
</t>
  </si>
  <si>
    <t>CON.2.A1 Umsetzung Standard-Datenschutzmodell</t>
  </si>
  <si>
    <t xml:space="preserve">Die gesetzlichen Bestimmungen zum Datenschutz (DSGVO, BDSG, die Datenschutzgesetze der Bundesländer und gegebenenfalls einschlägige bereichsspezifische Datenschutzregelungen) MÜSSEN eingehalten werden. Wird die SDM-Methodik nicht berücksichtigt, die Maßnahmen also nicht auf der Basis der Gewährleistungsziele systematisiert und mit dem Referenzmaßnahmen-Katalog des SDM abgeglichen, SOLLTE dies begründet und dokumentiert werden. </t>
  </si>
  <si>
    <t xml:space="preserve">1.1. Einleitung 
Der Einsatz von IT in Institutionen setzt voraus, dass die maschinelle Datenverarbeitung soweit wie möglich fehlerfrei funktioniert, da die Einzelergebnisse in den meisten Fällen nicht mehr kontrolliert werden können. Deswegen muss Software jeglicher Art schon vor Inbetriebnahme im Rahmen von Software-Tests überprüft werden. In diesen Tests muss nachgewiesen werden, dass die Software die erforderlichen Funktionen zuverlässig bereitstellt und darüber hinaus keine unerwünschten Nebeneffekte aufweist. Mit der anschließenden Freigabe der Software durch die fachlich zuständige Organisationseinheit wird die grundsätzliche Erlaubnis erteilt, die Software produktiv in der Institution zu nutzen. Gleichzeitig übernimmt diese Organisationseinheit damit auch die Verantwortung für das ITVerfahren, das durch die Software unterstützt wird. 
Software kann an unterschiedlichen Stellen ihres Lebenszyklus getestet werden. So können Software-Tests bereits bei der Entwicklung, vor der Freigabe für den Produktivbetrieb oder im Zuge des Patch- und Änderungsmanagements notwendig werden. Dies betrifft sowohl Individualsoftware als auch standardisierte Software. Eine besondere Rolle nehmen hierbei Regressionstests ein, denn selbst wenn nur kleinere Aspekte der Software geändert werden, besteht die Möglichkeit, dass sich dies auf ganz andere Aspekte und Funktionen der Software auswirkt. Regressionstests überprüfen Software genau auf diese Auswirkungen hin. 
Dieser Baustein beschreibt den Test- und Freigabeprozess für jegliche Art von Software. Der Test- und Freigabeprozess zeichnet sich dadurch aus, dass dieser je nach Ergebnis mehrmals durchlaufen werden kann. 
1.2. Zielsetzung Mit der Umsetzung dieses Bausteins sorgt die Institution dafür, dass die eingesetzte Software den technischen und organisatorischen Anforderungen sowie dem vorliegenden Schutzbedarf der gesamten Institution oder einzelner Organisationseinheiten entspricht. Ein wesentlicher Teilaspekt ist dabei, dass sicherheitskritische Software auf bestehende Schwachstellen systematisch und methodisch überprüft wird. 
</t>
  </si>
  <si>
    <t>OPS.1.1.6.A1 Planung der Software-Tests</t>
  </si>
  <si>
    <t xml:space="preserve">Die Rahmenbedingungen für Software-Tests MÜSSEN vor den Tests innerhalb der Institution entsprechend der Schutzbedarfe, Organisationseinheiten, technischen Möglichkeiten und Test-Umgebungen festlegt sein. Die Software MUSS auf Basis der Anforderungen des Anforderungskatalogs zu der Software getestet werden. Liegt auch ein Pflichtenheft vor, dann MUSS dieses zusätzlich berücksichtigt werden.
Die Testfälle MÜSSEN so ausgewählt werden, sodass diese möglichst repräsentativ alle Funktionen der Software überprüfen. Zusätzlich SOLLTEN auch Negativ-Tests berücksichtigt werden, die überprüfen, ob die Software keine ungewollten Funktionen enthält.
Die Testumgebung MUSS so ausgewählt werden, sodass diese möglichst repräsentativ alle in der Institution eingesetzten Gerätemodelle und Betriebssystemumgebungen abdeckt. Es SOLLTE dabei getestet werden, ob die Softwaremit den eingesetzten Betriebssystemen in den vorliegenden Konfigurationen kompatibel und funktionsfähig ist.
</t>
  </si>
  <si>
    <t>OPS.1.1.6.A2 Durchführung von funktionalen Software-Tests</t>
  </si>
  <si>
    <t>Mit funktionalen Software-Tests MUSS die ordnungsgemäße und vollständige Funktion der Software überprüft werden. Die funktionalen Software-Tests MÜSSEN so durchgeführt werden, dass sie den Produktivbetrieb nicht beeinflussen.</t>
  </si>
  <si>
    <t>OPS.1.1.6.A3 Auswertung der Testergebnisse</t>
  </si>
  <si>
    <t>Die Ergebnisse der Software-Tests MÜSSEN ausgewertet werden. Es SOLLTE ein Soll-Ist-Vergleich mit definierten Vorgaben durchgeführt werden. Die Auswertung MUSS dokumentiert werden.</t>
  </si>
  <si>
    <t>OPS.1.1.6.A4 Freigabe der Software</t>
  </si>
  <si>
    <t xml:space="preserve">Die fachlich zuständige Organisationseinheit MUSS die Software freigeben, sobald die Software-Tests erfolgreich durchgeführt wurden. Die Freigabe MUSS in Form einer Freigabeerklärung dokumentiert werden. 
Die freigebende Organisationseinheit MUSS überprüfen, ob die Software gemäß den Anforderungen getestet wurde. Die Ergebnisse der Software-Tests MÜSSEN mit den vorher festgelegten Erwartungen übereinstimmen. Auch MUSS überprüft werden, ob die rechtlichen und organisatorischen Vorgaben eingehalten wurden. 
</t>
  </si>
  <si>
    <t>OPS.1.1.6.A5 Durchführung von Software-Tests für nicht funktionale Anforderungen</t>
  </si>
  <si>
    <t xml:space="preserve">Es MÜSSEN Software-Tests durchgeführt werden, die überprüfen, ob alle wesentlichen nichtfunktionalen Anforderungen erfüllt werden. Insbesondere MÜSSEN sicherheitsspezifische Software-Tests durchgeführt werden, wenn die Anwendung sicherheitskritische Funktionen mitbringt. Die durchgeführten Testfälle, sowie die Testergebnisse, MÜSSEN dokumentiert werden. </t>
  </si>
  <si>
    <t>OPS.1.1.6.A11 Verwendung von anonymisierten oder pseudonymisierten Testdaten</t>
  </si>
  <si>
    <t>Wenn Produktivdaten für Software-Tests verwendet werden, die schützenswerte Informationen enthalten, dann MÜSSEN diese Testdaten angemessen geschützt werden. Enthalten diese Daten personenbezogene Informationen, dann MÜSSEN diese Daten mindestens pseudonymisiert werden. Falls möglich, SOLLTEN die Testdaten mit Personenbezug vollständig anonymisiert werden. Wenn ein Personenbezug von den Testdaten abgeleitet werden könnte, MUSS der oder die Datenschutzbeauftragte und unter Umständen die Personalvertretung hinzugezogen werden.</t>
  </si>
  <si>
    <t xml:space="preserve">1.1. Einleitung 
Beim Outsourcing lagern Institutionen (Nutzende von Outsourcing) Geschäftsprozesse oder Tätigkeiten ganz oder teilweise zu einem oder mehreren externen Dienstleistungsunternehmen (Anbietende von Outsourcing) aus. Diese sogenannten Anbietenden von Outsourcing betreiben im Rahmen des vereinbarten Outsourcing-Verhältnisses die Geschäftsprozesse oder Tätigkeiten nach festgelegten Kriterien. Allerdings verbleibt die Verantwortung aus Sicht der Informationssicherheit stets bei der auslagernden Institution. 
Outsourcing kann die Nutzung und den Betrieb von Hard- und Software betreffen, wobei die Leistung in den Räumlichkeiten der Auftraggebenden oder in einer externen Betriebsstätte der Anbietenden von Outsourcing erbracht werden kann. Typische Beispiele des klassischen „IT-Outsourcings“, worauf sich dieser Baustein bezieht, sind der Betrieb eines Rechenzentrums, einer Applikation oder einer Webseite. Outsourcing ist ein Oberbegriff, der oftmals durch weitere Begriffe konkretisiert wird, wie Hosting, Housing oder Colocation. 
Ein Outsourcing-Verhältnis betrifft neben den ursprünglichen Nutzenden und Anbietenden von Outsourcing in vielen Fällen weitere, den Anbietenden von Outsourcing nachgelagerte, Sub-Dienstleistende. Werden Teile von Geschäftsprozessen oder Tätigkeiten von Anbietenden von Outsourcing weiter an Sub-Dienstleistende verlagert, so werden die von Nutzenden ausgelagerten Geschäftsprozesse oder Tätigkeiten weiter fragmentiert. Dies wirkt sich auf die Komplexität der Outsourcing-Kette aus, woraus eine schwindende Transparenz für die Nutzenden von Outsourcing folgt. Der Nachweis, dass die an die Anbietenden von Outsourcing gestellten Anforderungen erfüllt werden, erstreckt sich hierbei sowohl auf die Anbietenden von Outsourcing als auch auf die Sub-Dienstleistenden. 
Zur besseren Verständlichkeit wird in diesem Baustein der Begriff „Prozess“ stellvertretend für Geschäftsprozess, Tätigkeit oder Komponente verwendet, die ausgelagert wird. 
1.2. Zielsetzung 
Ziel dieses Bausteins ist es, die Grundwerte der Informationssicherheit Vertraulichkeit, Integrität und Verfügbarkeit über den gesamten Lebenszyklus des Outsourcings durch die Nutzenden von Outsourcing sicherzustellen. Mit Outsourcing ist dabei das klassische „IT-Outsourcing“ gemeint. 
Die Anforderungen des Bausteins OPS.2.3 Nutzung von Outsourcing sollen dazu beitragen, dass potenzielle Gefährdungen für den Geschäftsbetrieb erkannt, vorgebeugt und vermindert werden. Risiken für eine Institution sollen hierdurch in einem für die Institution kontrollierbaren Rahmen bleiben. Dies kann durch mehr Transparenz und Steuerungsinstrumenten erreicht werden. Dazu wird die Institution in ihrer Planung, Durchführung und Kontrolle des Outsourcing-Prozesses über den gesamten Lebenszyklus hinsichtlich technischen und nicht-technischen Aspekten der Informationssicherheit unterstützt. 
</t>
  </si>
  <si>
    <t>OPS.2.3.A1 Erstellung von Anforderungsprofilen für Prozesse</t>
  </si>
  <si>
    <t xml:space="preserve">Falls keine Business-Impact-Analyse (BIA) vorhanden ist, MÜSSEN Anforderungsprofile in Form von Steckbriefen für die Prozesse angefertigt werden, die potenziell ausgelagert werden sollen. Diese Anforderungsprofile MÜSSEN die Funktion, verarbeite Daten, Schnittstellen sowie eine Bewertung der Informationssicherheit enthalten. Insbesondere MÜSSEN die Abhängigkeiten zwischen den Prozessen sowie zu untergeordneten Teilprozessen berücksichtigt werden. Die Anforderungsprofile MÜSSEN die Kritikalität des jeweiligen Prozesses für den ordentlichen Geschäftsbetrieb abbilden. </t>
  </si>
  <si>
    <t>OPS.2.3.A2 Verfolgung eines risikoorientierten Ansatzes im Auslagerungsmanagement</t>
  </si>
  <si>
    <t xml:space="preserve">Für Prozesse, die potenziell ausgelagert werden sollen, MUSS risikoorientiert betrachtet und entschieden werden, ob diese ausgelagert werden können. Für diese Bewertung SOLLTEN die Anforderungsprofile als Grundlage genutzt werden. Wenn der Prozess ausgelagert wird, SOLLTE das Resultat im Auslagerungsregister abgelegt werden. Um Änderungen an Prozessen oder der Gefährdungslage zu berücksichtigen, MÜSSEN in regelmäßigen Abständen sowie anlassbezogen die ausgelagerten Prozesse erneut risikoorientiert betrachtet werden. </t>
  </si>
  <si>
    <t>OPS.2.3.A3 Festlegung von Eignungsanforderungen an Anbietende von Outsourcing</t>
  </si>
  <si>
    <t xml:space="preserve">Interne Eignungsanforderungen an potenzielle Anbietende von Outsourcing MÜSSEN festgelegt werden. Diese Eignungsanforderungen MÜSSEN die erforderlichen Kompetenzen, um den Prozess aus Sicht der Informationssicherheit abzusichern, sowie die Reputation hinsichtlich der Vertrauenswürdigkeit und Zuverlässigkeit berücksichtigen. Diese Eignungsanforderungen SOLLTEN auf Basis der Unternehmensstrategie (siehe OPS.2.3.A8 Erstellung einer Strategie für Outsourcing-Vorhaben) erstellt werden. Es MUSS geprüft werden, ob potenzielle Interessenkonflikte vorliegen. Ferner SOLLTEN die Anbietenden von Outsourcing regelmäßig gegen die Eignungsanforderungen geprüft werden. Wenn die Anbietenden von Outsourcing nicht die Eignungsanforderungen erfüllen, SOLLTEN Handlungsmaßnahmen getroffen und in einem Maßnahmenkatalog festgehalten werden. </t>
  </si>
  <si>
    <t>OPS.2.3.A4 Grundanforderungen an Verträge mit Anbietenden von Outsourcing</t>
  </si>
  <si>
    <t xml:space="preserve">Einheitliche Grundanforderungen an Outsourcing-Verträge MÜSSEN entwickelt werden. Diese Grundanforderungen MÜSSEN Aspekte der Informationssicherheit, einen Zustimmungsvorbehalt beiWeiterverlagerungen sowie ein Recht auf Prüfung, Revision und Audit beinhalten. Bei der Entwicklung der Grundanforderungen SOLLTEN die Resultate der risikoorientierten Betrachtung sowie Eignungsanforderungen an Anbietende von Outsourcing mit einfließen. Mit den Anbietenden von Outsourcing SOLLTE eine Verschwiegenheitserklärung zum Schutz von sensiblen Daten vereinbart werden. Die Grundanforderungen MÜSSEN in Vereinbarungen und Verträgen einheitlich umgesetzt werden. Auf Basis der Grundanforderungen SOLLTE eine einheitliche Vertragsvorlage erstellt und für alle Outsourcing- Vorhaben genutzt werden. </t>
  </si>
  <si>
    <t>OPS.2.3.A5 Vereinbarung der Mandantenfähigkeit</t>
  </si>
  <si>
    <t xml:space="preserve">In einer Vereinbarung zur Mandantenfähigkeit mit den Anbietenden von Outsourcing MUSS sichergestellt werden, dass die Daten und Verarbeitungskontexte durch den Anbietenden von Outsourcing ausreichend sicher getrennt sind. In dieser Vereinbarung SOLLTE ein Mandantentrennungskonzept von den Anbietenden von Outsourcing gefordert werden. DasMandantentrennungskonzept SOLLTE zwischen mandantenabhängigen und mandantenübergreifenden Daten und Objekten unterscheiden und darlegen, mit welchen Mechanismen die Anbietenden von Outsourcing trennen. </t>
  </si>
  <si>
    <t>OPS.2.3.A6 Festlegung von Sicherheitsanforderungen und Erstellung eines Sicherheitskonzeptes für das Outsourcing-Vorhaben</t>
  </si>
  <si>
    <t xml:space="preserve">Mit den Anbietenden von Outsourcing MUSS vertraglich vereinbart werden, dass IT-Grundschutz umgesetzt oder mindestens die Anforderungen aus den relevanten Bausteinen geeignet erfüllt werden. Darüber hinaus SOLLTE mit den Anbietenden von Outsourcing vereinbart werden, dass sie ein Managementsystem für Informationssicherheit (ISMS) etablieren. Die Nutzenden von Outsourcing MÜSSEN für jedes Outsourcing-Vorhaben ein Sicherheitskonzept basierend auf den sich aus dem IT-Grundschutz ergebenen Sicherheitsanforderungen erstellen. Dabei MUSS das Sicherheitskonzept der Nutzenden mit den Anbietenden von Outsourcing abgestimmt werden. Ebenso SOLLTE jeder Anbietende ein individuelles Sicherheitskonzept für das jeweilige Outsourcing-Vorhaben vorlegen. Das Sicherheitskonzept der Anbietenden von Outsourcing und dessen Umsetzung SOLLTE zu einem gesamten Sicherheitskonzept zusammengeführt werden. Wenn Risikoanalysen notwendig sind, MÜSSEN Vereinbarungen getroffen werden, wie die Risikoanalyse geprüft und gegebenenfalls in das eigene Risikomanagement überführt werden kann. Die Nutzenden von Outsourcing oder unabhängige Dritte MÜSSEN regelmäßig überprüfen, ob das Sicherheitskonzept wirksam ist. </t>
  </si>
  <si>
    <t>OPS.2.3.A7 Regelungen für eine geplante oder ungeplante Beendigung eines Outsourcing-Verhältnisses</t>
  </si>
  <si>
    <t xml:space="preserve">Für geplante sowie ungeplante Beendigungen des Outsourcing-Verhältnisses MÜSSEN Regelungen getroffen werden. Es MUSS festgelegt werden, wie alle Informationen, Daten und Hardware der Nutzenden vom Anbietenden von Outsourcing zurückgegeben werden. Hierbei MÜSSEN gesetzliche Vorgaben zur Aufbewahrung von Daten beachtet werden. Ferner SOLLTE überprüft werden, ob die Zugangs-, Zutritts- und Zugriffsrechte für die Anbietenden von Outsourcing mit der Beendigung des Outsourcing-Verhältnisses aufgehoben wurden. </t>
  </si>
  <si>
    <t>OPS.2.3.A8 Erstellung einer Strategie für Outsourcing-Vorhaben</t>
  </si>
  <si>
    <t xml:space="preserve">Eine Strategie für Outsourcing-Vorhaben SOLLTE erstellt und etabliert werden. In dieser Strategie SOLLTEN die Ziele, Chancen und Risiken der Outsourcing-Vorhaben beschrieben werden. Die Strategie SOLL der Institution einen Rahmen für die Anforderungsprofile, Eignungsanforderung an Anbietende von Outsourcing sowie dem Auslagerungsmanagement vorgeben. Darüber hinaus SOLLTEN neben den wirtschaftlichen, technischen, organisatorischen und rechtlichen Rahmenbedingungen auch die relevanten Aspekte der Informationssicherheit berücksichtigt werden. Es SOLLTE eine Multi-Sourcing Strategie verfolgt werden, um Engpässe sowie Abhängigkeiten von Anbietenden von Outsourcing zu vermeiden. Die Nutzenden von Outsourcing SOLLTEN ausreichend Fähigkeiten, Kompetenzen sowie Ressourcen behalten, um einer Abhängigkeit gegenüber den Anbietenden von Outsourcing vorzubeugen. </t>
  </si>
  <si>
    <t>OPS.2.3.A11 Führung eines Auslagerungsregisters</t>
  </si>
  <si>
    <t xml:space="preserve">Die zuständige Person für das Auslagerungsmanagement SOLLTE ein Auslagerungsregister erstellen und pflegen, dass die Dokumentation der Outsourcing-Prozesse und Vorhaben in der Institution zentralisiert. Dieses SOLLTE auf der Basis der Anforderungsprofile erstellt werden und Informationen zu den Anbietenden von Outsourcing, Leistungskennzahlen, Kritikalität des Prozesses, abgeschlossenen Verträgen und Vereinbarungen sowie Änderungen enthalten. Änderungen am Auslagerungsregister SOLLTEN geeignet nachgehalten werden. </t>
  </si>
  <si>
    <t>OPS.2.3.A14 Erweiterte Anforderungen an Verträge mit Anbietenden von Outsourcing</t>
  </si>
  <si>
    <t xml:space="preserve">Mit Anbietenden von Outsourcing SOLLTE vereinbart werden, auf welche Bereiche und Dienste die Anbietenden im Netz der Nutzenden von Outsourcing zugreifen dürfen. Der Umgang mit anfallenden Metadaten SOLLTE geregelt werden. Die Nutzenden SOLLTEN Leistungskennzahlen für die Anbietenden von Outsourcing definieren und im Vertrag festlegen. Für den Fall, dass die vereinbarten Leistungskennzahlen unzureichend erfüllt werden, SOLLTEN mit den Anbietenden von Outsourcing Konsequenzen, wie z. B. Vertragsstrafen, festgelegt werden. Die Verträge SOLLTEN Kündigungsoptionen, um das Outsourcing-Verhältnisses aufzulösen, enthalten. Hierbei SOLLTE auch geregelt sein, wie das Eigentum der Nutzenden von Outsourcing zurückgegeben wird. Im Vertrag SOLLTEN Verantwortlichkeiten hinsichtlich des Notfall- und Krisenmanagements definiert und benannt werden. </t>
  </si>
  <si>
    <t xml:space="preserve">1.1. Einleitung 
Um IT-Systeme schützen zu können, müssen sicherheitsrelevante Ereignisse rechtzeitig erkannt und behandelt werden. Dazu ist es notwendig, dass Institutionen im Vorfeld geeignete organisatorische, personelle und technische Maßnahmen planen, implementieren und regelmäßig üben. Denn wenn auf ein vorgegebenes und erprobtes Verfahren aufgesetzt werden kann, lassen sich Reaktionszeiten verkürzen und vorhandene Prozesse optimieren. 
Als sicherheitsrelevantes Ereignis wird ein Ereignis bezeichnet, das sich auf die Informationssicherheit auswirkt und die Vertraulichkeit, Integrität oder Verfügbarkeit beeinträchtigen kann. Typische Folgen solcher Ereignisse sind ausgespähte, manipulierte oder zerstörte Informationen. Die Ursachen dafür sind dabei vielfältig. So spielen unter anderem Malware, veraltete IT-Systeminfrastrukturen oder Innentäter und Innentäterinnen eine Rolle. Angreifende nutzen aber auch oft Zero-Day-Exploits aus, also Sicherheitslücken in Programmen, bevor es für diese einen Patch gibt. Eine weitere ernstzunehmende Gefährdung sind sogenannte Advanced Persistent Threats (APTs). Dabei handelt es sich um zielgerichtete Cyber-Angriffe auf ausgewählte Institutionen und Einrichtungen, bei denen sich Angreifende dauerhaften Zugriff zu einem Netz verschaffen und diesen Zugriff in der Folge auf weitere IT-Systeme ausweiten. Die Angriffe zeichnen sich durch einen sehr hohen Ressourceneinsatz und erhebliche technische Fähigkeiten auf Seiten der Angreifenden aus und sind oft schwer zu detektieren. 
1.2. Zielsetzung 
Dieser Baustein zeigt einen systematischen Weg auf, wie Informationen gesammelt, korreliert und ausgewertet werden können, um sicherheitsrelevante Ereignisse möglichst vollständig und zeitnah zu detektieren. Die aus der Detektion gewonnenen Erkenntnisse sollen die Fähigkeit von Institutionen verbessern, sicherheitsrelevante Ereignisse zu erkennen und angemessen darauf zu reagieren. 
</t>
  </si>
  <si>
    <t>DER.1.A1 Erstellung einer Sicherheitsrichtlinie für die Detektion von sicherheitsrelevanten Ereignissen</t>
  </si>
  <si>
    <t xml:space="preserve">Ausgehend von der allgemeinen Sicherheitsrichtlinie der Institution MUSS eine spezifische Sicherheitsrichtlinie für die Detektion von sicherheitsrelevanten Ereignissen erstellt werden. In der spezifischen Sicherheitsrichtlinie MÜSSEN nachvollziehbar Anforderungen und Vorgaben beschrieben werden, wie die Detektion von sicherheitsrelevanten Ereignissen geplant, aufgebaut und sicher betrieben werden kann. Die spezifische Sicherheitsrichtlinie MUSS allen im Bereich Detektion zuständigen Mitarbeitenden bekannt und grundlegend für ihre Arbeit sein. Falls die spezifische Sicherheitsrichtlinie verändert wird oder von den Anforderungen abgewichen wird, dann MUSS dies mit dem oder der verantwortlichen ISB abgestimmt und dokumentiert werden. Es MUSS regelmäßig überprüft werden, ob die spezifische Sicherheitsrichtlinie noch korrekt umgesetzt ist. Die Ergebnisse der Überprüfung MÜSSEN sinnvoll dokumentiert werden. </t>
  </si>
  <si>
    <t>DER.1.A2 Einhaltung rechtlicher Bedingungen bei der Auswertung von Protokollierungsdaten</t>
  </si>
  <si>
    <t xml:space="preserve">Wenn Protokollierungsdaten ausgewertet werden, dann MÜSSEN dabei die Bestimmungen aus den aktuellen Gesetzen zum Bundes- und Landesdatenschutz eingehalten werden. Wenn Detektionssysteme eingesetzt werden, dann MÜSSEN die Persönlichkeitsrechte bzw. Mitbestimmungsrechte der Mitarbeitendenvertretungen gewahrt werden. Ebenso MUSS sichergestellt sein, dass alle weiteren relevanten gesetzlichen Bestimmungen beachtet werden, z. B. das Telemediengesetz (TMG), das Betriebsverfassungsgesetz und das Telekommunikationsgesetz. </t>
  </si>
  <si>
    <t>DER.1.A3 Festlegung von Meldewegen für sicherheitsrelevante Ereignisse</t>
  </si>
  <si>
    <t xml:space="preserve">Für sicherheitsrelevante Ereignisse MÜSSEN geeignete Melde- und Alarmierungswege festgelegt und dokumentiert werden. Es MUSS bestimmt werden, welche Stellen wann zu informieren sind. Es MUSS aufgeführt sein, wie die jeweiligen Personen erreicht werden können. Je nach Dringlichkeit MUSS ein sicherheitsrelevantes Ereignis über verschiedene Kommunikationswege gemeldet werden. Alle Personen, die für die Meldung bzw. Alarmierung relevant sind, MÜSSEN über ihre Aufgaben informiert sein. Alle Schritte des Melde- und Alarmierungsprozesses MÜSSEN ausführlich beschrieben sein. Die eingerichteten Melde- und Alarmierungswege SOLLTEN regelmäßig geprüft, erprobt und aktualisiert werden, falls erforderlich. </t>
  </si>
  <si>
    <t>DER.1.A4 Sensibilisierung der Mitarbeitenden</t>
  </si>
  <si>
    <t xml:space="preserve">Alle Benutzenden MÜSSEN dahingehend sensibilisiert werden, dass sie Ereignismeldungen ihrer Clients nicht einfach ignorieren oder schließen. Sie MÜSSEN die Meldungen entsprechend der Alarmierungswege an das verantwortliche Incident Management weitergeben (siehe DER.2.1 Behandlung von Sicherheitsvorfällen). 
Alle Mitarbeitenden MÜSSEN einen von ihnen erkannten Sicherheitsvorfall unverzüglich dem Incident Management melden. 
</t>
  </si>
  <si>
    <t>DER.1.A5 Einsatz von mitgelieferten Systemfunktionen zur Detektion</t>
  </si>
  <si>
    <t xml:space="preserve">Falls eingesetzte IT-Systeme oder Anwendungen über Funktionen verfügen, mit denen sich sicherheitsrelevante Ereignisse detektieren lassen, dann MÜSSEN diese aktiviert und benutzt werden. Falls ein sicherheitsrelevanter Vorfall vorliegt, dann MÜSSEN die Meldungen der betroffenen IT-Systeme ausgewertet werden. Zusätzlich MÜSSEN die protokollierten Ereignisse anderer IT-Systeme überprüft werden. Auch SOLLTEN die gesammelten Meldungen in verbindlich festgelegten Zeiträumen stichpunktartig kontrolliert werden. 
Es MUSS geprüft werden, ob zusätzliche Schadcodescanner auf zentralen IT-Systemen installiert werden sollen. Falls zusätzliche Schadcodescanner eingesetzt werden, dann MÜSSEN diese es über einen zentralen Zugriff ermöglichen, ihre Meldungen und Protokolle auszuwerten. Es MUSS sichergestellt sein, dass die Schadcodescanner sicherheitsrelevante Ereignisse automatisch an die Zuständigen melden. Die Zuständigen MÜSSEN die Meldungen auswerten und untersuchen. 
</t>
  </si>
  <si>
    <t>DER.1.A7 Schulung von Zuständigen</t>
  </si>
  <si>
    <t xml:space="preserve">Alle Zuständigen, die Ereignismeldungen kontrollieren, SOLLTEN weiterführende Schulungen und Qualifikationen erhalten. Wenn neue IT-Komponenten beschafft werden, SOLLTE ein Budget für Schulungen eingeplant werden. Bevor die Zuständigen Schulungen für neue IT-Komponenten bekommen, SOLLTE ein Schulungskonzept erstellt werden. </t>
  </si>
  <si>
    <t>DER.1.A9 Einsatz zusätzlicher Detektionssysteme</t>
  </si>
  <si>
    <t xml:space="preserve">Anhand des Netzplans SOLLTE festgelegt werden, welche Netzsegmente durch zusätzliche Detektionssysteme geschützt werden müssen. Der Informationsverbund SOLLTE um zusätzliche Detektionssysteme und Sensoren ergänzt werden. Schadcodedetektionssysteme SOLLTEN eingesetzt und zentral verwaltet werden. Auch die im Netzplan definierten Übergange zwischen internen und externen Netzen SOLLTEN um netzbasierte Intrusion Detection Systeme (NIDS) ergänzt werden. </t>
  </si>
  <si>
    <t>DER.1.A10 Einsatz von TLS-/SSL-Proxies</t>
  </si>
  <si>
    <t xml:space="preserve">An den Übergängen zu externen Netzen SOLLTEN TLS-/SSL-Proxies eingesetzt werden, welche die verschlüsselte Verbindung unterbrechen und es so ermöglichen, die übertragenen Daten auf Malware zu prüfen. Alle TLS-/SSLProxies SOLLTEN vor unbefugten Zugriffen geschützt werden. Auf den TLS-/SSL-Proxies SOLLTEN sicherheitsrelevante Ereignisse automatisch detektiert werden. Es SOLLTE eine organisatorische Regelung erstellt werden, unter welchen datenschutzrechtlichen Voraussetzungen die Logdaten manuell ausgewertet werden dürfen. </t>
  </si>
  <si>
    <t>DER.1.A12 Auswertung von Informationen aus externen Quellen</t>
  </si>
  <si>
    <t xml:space="preserve">Um neue Erkenntnisse über sicherheitsrelevante Ereignisse für den eigenen Informationsverbund zu gewinnen, SOLLTEN externe Quellen herangezogen werden. Meldungen über unterschiedliche Kanäle SOLLTEN von den Mitarbeitenden auch als relevant erkannt und an die richtige Stelle weitergeleitet werden. Informationen aus zuverlässigen Quellen SOLLTEN grundsätzlich ausgewertet werden. Alle gelieferten Informationen SOLLTEN danach bewertet werden, ob sie relevant für den eigenen Informationsverbund sind. Ist dies der Fall, SOLLTEN die Informationen entsprechend der Sicherheitsvorfallbehandlung eskaliert werden. </t>
  </si>
  <si>
    <t xml:space="preserve">1.1. Einleitung 
IT-Forensik ist die streng methodisch vorgenommene Datenanalyse auf Datenträgern und in Datennetzen zur Aufklärung von Sicherheitsvorfällen in IT-Systemen.
IT-Sicherheitsvorfälle forensisch zu untersuchen, ist immer dann notwendig, wenn entstandene Schäden bestimmt, Angriffe abgewehrt, zukünftige Angriffe vermieden und Angreifende identifiziert werden sollen. Ob ein IT-Sicherheitsvorfall forensisch untersucht wird, entscheidet sich, während der Vorfall behandelt wird. Eine IT-forensische Untersuchung im Sinne dieses Bausteins besteht aus den folgenden Phasen:
 • Strategische Vorbereitung: In dieser Phase werden Prozesse geplant und aufgebaut, die sicherstellen, dass eine Institution IT-Sicherheitsvorfälle forensisch analysieren kann. Sie ist auch dann notwendig, wenn die Institution über keine eigene Forensik-Expertise verfügt. 
• Initialisierung: Nachdem die verantwortlichen Mitarbeitenden entschieden haben, einen IT-Sicherheitsvorfall forensisch zu untersuchen, werden die vorher geplanten Prozesse angestoßen. Des Weiteren wird der Untersuchungsrahmen festgelegt und es werden Erstmaßnahmen durchgeführt. 
• Spurensicherung: Hier werden die zu sichernden Beweismittel ausgewählt und die Daten forensisch gesichert. Dabei wird zwischen Live-Forensik und Post-Mortem-Forensik unterschieden: Die Live-Forensik stellt sicher, dass flüchtige Daten, wie z. B. Netzverbindungen oder RAM, von einem laufenden IT-System gesichert werden. Bei der Post-Mortem-Forensik hingegen werden forensische Kopien von Datenträgern erstellt. 
• Analyse: Die gesammelten Daten werden forensisch analysiert. Dabei werden die Daten sowohl für sich als auch im Gesamtzusammenhang betrachtet. 
• Ergebnisdarstellung: Die relevanten Untersuchungsergebnisse werden zielgruppengerecht aufbereitet und vermittelt. 
1.2. Zielsetzung 
Der Baustein zeigt auf, welche Vorsorgemaßnahmen notwendig sind, um IT-forensische Untersuchungen zu ermöglichen. Dabei wird vor allem darauf eingegangen, wie die Spurensicherung vorbereitet und durchgeführt werden kann. Führen Forensik-Dienstleistende Spurensicherungen ganz oder teilweise durch, gelten die Anforderungen auch für die Dienstleistenden. Durch vertragliche Vereinbarungen und Prüfungen kann dabei sichergestellt werden, dass sich die Dienstleistenden auch daran halten. 
</t>
  </si>
  <si>
    <t>Grundsätzlich: Informationssicherheitsbeauftragte (ISB)
Weitere Zuständigkeiten:</t>
  </si>
  <si>
    <t>DER.2.2.A1 Prüfung rechtlicher und regulatorischer Rahmenbedingungen zur Erfassung und Auswertbarkeit</t>
  </si>
  <si>
    <t xml:space="preserve">Werden Daten für forensische Untersuchungen erfasst und ausgewertet, MÜSSEN alle rechtlichen und regulatorischen Rahmenbedingungen identifiziert und eingehalten werden (siehe ORP.5 Compliance Management (Anforderungsmanagement)). Auch DARF NICHT gegen interne Regelungen und Mitarbeitendenvereinbarungen verstoßen werden. Dazu MÜSSEN der Betriebs- oder Personalrat sowie der oder die Datenschutzbeauftragte einbezogen werden. </t>
  </si>
  <si>
    <t>DER.2.2.A2 Erstellung eines Leitfadens für Erstmaßnahmen bei einem IT-Sicherheitsvorfall</t>
  </si>
  <si>
    <t xml:space="preserve">Es MUSS ein Leitfaden erstellt werden, der für die eingesetzten IT-Systeme beschreibt, welche Erstmaßnahmen bei einem IT-Sicherheitsvorfall durchgeführt werden müssen, um möglichst wenig Spuren zu zerstören. Darin MUSS auch beschrieben sein, durch welche Handlungen potenzielle Spuren vernichtet werden könnten und wie sich das vermeiden lässt. </t>
  </si>
  <si>
    <t>DER.2.2.A3 Vorauswahl von Forensik-Dienstleistenden</t>
  </si>
  <si>
    <t xml:space="preserve">Verfügt eine Institution nicht über ein eigenes Forensik-Team, MÜSSEN bereits in der Vorbereitungsphase mögliche geeignete Forensik-Dienstleistende identifiziert werden.Welche Forensik-Dienstleistenden infrage kommen, MUSS dokumentiert werden. </t>
  </si>
  <si>
    <t xml:space="preserve">1.1. Einleitung 
Bei Advanced Persistent Threats (APTs) handelt es sich um zielgerichtete Cyber-Angriffe auf ausgewählte Institutionen und Einrichtungen. Dabei verschaffen sich Angreifende dauerhaften Zugriff zu einem Netz und weiten diesen Zugriff auf weitere IT-Systeme aus. Die Angriffe zeichnen sich durch einen sehr hohen Ressourceneinsatz und umfassende technische Fähigkeiten auf Seiten der Angreifenden aus. Angriffe dieser Art sind in der Regel schwierig zu detektieren. 
Nachdem ein APT-Angriff entdeckt wurde, stehen die Zuständigen in den betroffenen Institutionen vor großen Herausforderungen. Denn sie müssen eine Bereinigung durchführen, die über das übliche Vorgehen zur Behandlung von IT-Sicherheitsvorfällen hinausgeht. Es ist davon auszugehen, dass die entdeckten Angreifenden bereits seit längerer Zeit auf die betroffene IT-Infrastruktur zugreifen können. Außerdem nutzen sie komplexe Angriffswerkzeuge, um die Standard-Sicherheitsmechanismen zu umgehen und diverse Hintertüren zu etablieren. Zudem besteht die Gefahr, dass die Angreifenden die infizierte Umgebung genau beobachten und auf Versuche zur Bereinigung reagieren, indem sie ihre Spuren verwischen und die Untersuchung sabotieren. 
In diesem Baustein wird von einer hohen Bedrohungslage durch einen gezielten Angriff hochmotivierter Personen mit überdurchschnittlichen Ressourcen ausgegangen. In der Praxis ist es üblich, dass bei einem solchen Vorfall immer auch auf (zertifizierte) forensische Dienstleistung zurückgegriffen wird, wenn die Institution selbst nicht über entsprechende eigene forensische Expertise verfügt. Forensikdienstleistende werden dabei bereits in der Phase der forensischen Analyse herangezogen. Die Dienstleistenden werden jedoch auch bei der Bereinigung zumindest beratend einbezogen. 
1.2. Zielsetzung 
Dieser Baustein beschreibt, wie eine Institution vorgehen sollte, um nach einem APT-Angriff die IT-Systeme zu bereinigen und den regulären und sicheren Betriebszustand des Informationsverbunds wiederherzustellen. 
</t>
  </si>
  <si>
    <t>DER.2.3.A1 Einrichtung eines Leitungsgremiums</t>
  </si>
  <si>
    <t xml:space="preserve">Um einen APT-Vorfall zu bereinigen, MUSS ein Leitungsgremium eingerichtet werden, das alle notwendigen Aktivitäten plant, koordiniert und überwacht. Dem Gremium MÜSSEN alle für die Aufgaben erforderlichenWeisungsbefugnisse übertragen werden. 
Wenn ein solches Leitungsgremium zu dem Zeitpunkt, als der APT-Vorfall detektiert und klassifiziert wurde, bereits eingerichtet ist, SOLLTE dasselbe Gremium auch die Bereinigung planen und leiten. Wurden schon spezialisierte Forensikdienstleistende hinzugezogen, um den APT-Vorfall zu analysieren, SOLLTEN diese auch bei der Bereinigung des Vorfalls miteinbezogen werden. 
Ist die IT zu stark kompromittiert, um weiter betrieben zu werden, oder sind die notwendigen Bereinigungsmaßnahmen sehr umfangreich, SOLLTE geprüft werden, ob ein Krisenstab eingerichtet werden soll. In diesem Fall MUSS das Leitungsgremium die Bereinigungsmaßnahmen überwachen. Das Leitungsgremium MUSS dann dem Krisenstab berichten. 
</t>
  </si>
  <si>
    <t>DER.2.3.A2 Entscheidung für eine Bereinigungsstrategie</t>
  </si>
  <si>
    <t xml:space="preserve">Bevor ein APT-Vorfall tatsächlich bereinigt wird, MUSS das Leitungsgremium eine Bereinigungsstrategie festlegen. Dabei MUSS insbesondere entschieden werden, ob die Schadsoftware von kompromittierten IT-Systemen entfernt werden kann, ob IT-Systeme neu installiert werden müssen oder ob IT-Systeme inklusive der Hardware komplett ausgetauscht werden sollen. Weiterhin MUSS festgelegt werden, welche IT-Systeme bereinigt werden. Grundlage für diese Entscheidungen MÜSSEN die Ergebnisse einer zuvor durchgeführten forensischen Untersuchung sein. 
Es SOLLTEN alle betroffenen IT-Systeme neu installiert werden. Danach MÜSSEN die Wiederanlaufpläne der Institution benutzt werden. Bevor jedoch Backups wieder eingespielt werden, MUSS durch forensische Untersuchungen sichergestellt sein, dass dadurch keine manipulierten Daten oder Programme auf das neu installierte IT-System übertragen werden. 
Entscheidet sich eine Institution dagegen, alle IT-Systeme neu zu installieren, MUSS eine gezielte APT-Bereinigung umgesetzt werden. Um das Risiko übersehener Hintertüren zu minimieren, MÜSSEN nach der Bereinigung die ITSysteme gezielt daraufhin überwacht werden, ob sie noch mit den Angreifenden kommunizieren.
</t>
  </si>
  <si>
    <t>DER.2.3.A3 Isolierung der betroffenen Netzabschnitte</t>
  </si>
  <si>
    <t xml:space="preserve">Die von einem APT-Vorfall betroffenen Netzabschnitte MÜSSEN vollständig isoliert werden (Cut-Off). Insbesondere MÜSSEN die betroffenen Netzabschnitte vom Internet getrennt werden. Um die Angreifenden effektiv auszusperren und zu verhindern, dass sie ihre Spuren verwischen oder noch weitere IT-Systeme sabotieren, MÜSSEN die Netzabschnitte auf einen Schlag isoliert werden. 
Welche Netzabschnitte isoliert werden müssen, MUSS vorher durch eine forensische Analyse festgelegt werden. Es MÜSSEN dabei sämtliche betroffenen Abschnitte identifiziert werden. Kann das nicht sichergestellt werden, MÜSSEN alle verdächtigen sowie alle auch nur theoretisch infizierten Netzabschnitte isoliert werden. 
Um Netzabschnitte effektiv isolieren zu können, MÜSSEN sämtliche lokalen Internetanschlüsse, z. B. zusätzliche DSL-Anschlüsse in einzelnen Subnetzen, möglichst vollständig erfasst und ebenfalls berücksichtigt werden. </t>
  </si>
  <si>
    <t>DER.2.3.A4 Sperrung und Änderung von Zugangsdaten und kryptografischen Schlüsseln</t>
  </si>
  <si>
    <t xml:space="preserve">Alle Zugangsdaten MÜSSEN geändert werden, nachdem das Netz isoliert wurde. Weiterhin MÜSSEN auch zentral verwaltete Zugangsdaten zurückgesetzt werden, z. B. in Active-Directory-Umgebungen oder wenn das Lightweight Directory Access Protocol (LDAP) benutzt wurde. 
Ist der zentrale Authentisierungsserver (Domaincontroller oder LDAP-Server) kompromittiert, MÜSSEN sämtliche dort vorhandenen Zugänge gesperrt und ihre Passwörter ausgetauscht werden. Dies MÜSSEN erfahrene Administrierende umsetzen, falls erforderlich, auch mithilfe interner oder externer Expertise aus dem Bereich Forensik. 
Wurden TLS-Schlüssel oder eine interne Certification Authority (CA) durch den APT-Angriff kompromittiert, MÜSSEN entsprechende Schlüssel, Zertifikate und Infrastrukturen neu erzeugt und verteilt werden. Auch MÜSSEN die kompromittierten Schlüssel und Zertifikate zuverlässig gesperrt und zurückgerufen werden. 
</t>
  </si>
  <si>
    <t>DER.2.3.A5 Schließen des initialen Einbruchswegs</t>
  </si>
  <si>
    <t xml:space="preserve">Wurde durch eine forensische Untersuchung herausgefunden, dass die Angreifenden durch eine technische Schwachstelle in das Netz der Institution eingedrungen sind, MUSS diese Schwachstelle geschlossen werden. Konnten die Angreifenden die IT-Systeme durch menschliche Fehlhandlungen kompromittieren, MÜSSEN organisatorische, personelle und technische Maßnahmen ergriffen werden, um ähnliche Vorfälle künftig zu verhindern. </t>
  </si>
  <si>
    <t>DER.2.3.A6 Rückführung in den Produktivbetrieb</t>
  </si>
  <si>
    <t xml:space="preserve">Nachdem das Netz erfolgreich bereinigt wurde, MÜSSEN die IT-Systeme geordnet in den Produktivbetrieb zurückgeführt werden. Dabei MÜSSEN sämtliche zuvor eingesetzten IT-Systeme und installierten Programme, mit denen der Angriff beobachtet und analysiert wurde, entweder entfernt oder aber in den Produktivbetrieb überführt werden. Dasselbe MUSS mit Kommunikations- und Kollaborationssystemen erfolgen, die für die Bereinigung angeschafft wurden. Beweismittel und ausgesonderte IT-Systeme MÜSSEN entweder sicher gelöscht bzw. vernichtet oder aber geeignet archiviert werden. </t>
  </si>
  <si>
    <t xml:space="preserve">1.1. Einleitung 
Audits und Revisionen sind grundlegend für jedes erfolgreiche Managementsystem für Informationssicherheit (ISMS). Nur wenn etablierte Sicherheitsmaßnahmen und -prozesse regelmäßig daraufhin überprüft werden, ob sie noch wirksam, vollständig, angemessen und aktuell sind, lässt sich der Gesamtzustand der Informationssicherheit beurteilen. Audits und Revisionen sind somit ein Werkzeug, um ein angemessenes Sicherheitsniveau festzustellen, zu erreichen und aufrechtzuerhalten. Durch Audits und Revisionen ist es möglich, Sicherheitsmängel und Fehlentwicklungen zu erkennen und entsprechende Gegenmaßnahmen zu ergreifen. 
Als Audit (audire = hören, zuhören) wird eine systematische, unabhängige Prüfung von Aktivitäten und deren Ergebnissen bezeichnet. Dabei wird geprüft, ob definierte Anforderungen wie Normen, Standards oder Richtlinien eingehalten werden. In einer Revision (revidieren = kontrollieren, prüfen) wird untersucht, ob Dokumente, Zustände, Gegenstände oder Vorgehensweisen korrekt, wirksam und angemessen sind. Im Gegensatz zum Audit muss die Revision nicht unbedingt unabhängig erfolgen. Zudem kann die Revision im Sinne einer Wartung auch bereits die Nachbesserung umfassen. 
1.2. Zielsetzung 
Der Baustein DER.3.1 Audits und Revisionen definiert Anforderungen an Audits und Revisionen mit dem Ziel, die Informationssicherheit in einer Institution zu verbessern, Fehlentwicklungen auf diesem Gebiet zu vermeiden und Sicherheitsmaßnahmen und -prozesse zu optimieren. 
</t>
  </si>
  <si>
    <t>DER.3.1.A1 Definition von Verantwortlichkeiten</t>
  </si>
  <si>
    <t xml:space="preserve">Die Institutionsleitung MUSS eine Person benennen, die dafür zuständig ist, Audits bzw. Revisionen zu planen und zu initiieren. Dabei MUSS die Institutionsleitung darauf achten, dass keine Interessenkonflikte entstehen. 
Die Institution MUSS die Ergebnisse der Audits und Revisionen dazu verwenden, um die Sicherheitsmaßnahmen zu verbessern. 
</t>
  </si>
  <si>
    <t>DER.3.1.A2 Vorbereitung eines Audits oder einer Revision</t>
  </si>
  <si>
    <t xml:space="preserve">Vor einem Audit oder einer Revision MUSS die Institution den Prüfgegenstand und die Prüfungsziele festlegen. Das betroffene Personal MUSS unterrichtet werden. Abhängig vom Untersuchungsgegenstand MUSS die Personalvertretung über das geplante Audit oder die geplante Revision informiert werden. </t>
  </si>
  <si>
    <t>DER.3.1.A3 Durchführung eines Audits</t>
  </si>
  <si>
    <t xml:space="preserve">Bei einem Audit MUSS das Auditteam prüfen, ob die Anforderungen aus Richtlinien, Normen, Standards und anderen relevanten Vorgaben erfüllt sind. Die geprüfte Institution MUSS die Anforderungen kennen. 
Das Auditteam MUSS bei jedem Audit eine Dokumentenprüfung sowie eine Vor-Ort-Prüfung durchführen. Beim Vor-Ort-Audit MUSS das Auditteam sicherstellen, dass es niemals selbst aktiv in Systeme eingreift und keine Handlungsanweisungen zu Änderungen am Prüfgegenstand erteilt. 
Das Auditteam MUSS sämtliche Ergebnisse eines Audits schriftlich dokumentieren und in einem Auditbericht zusammenfassen. Der Auditbericht MUSS der zuständigen Stelle in der Institution zeitnah übermittelt werden. 
</t>
  </si>
  <si>
    <t>DER.3.1.A4 Durchführung einer Revision</t>
  </si>
  <si>
    <t xml:space="preserve">Bei einer Revision MUSS das Revisionsteam prüfen, ob die Anforderungen vollständig, korrekt, angemessen und aktuell umgesetzt sind. Die Institution MUSS festgestellte Abweichungen so schnell wie möglich korrigieren. Die jeweiligen Revisionen MÜSSEN mit einer Änderungsverfolgung dokumentiert werden. </t>
  </si>
  <si>
    <t xml:space="preserve">1.1. Einleitung 
In Notfällen müssen Institutionen weiter auf Informationen zugreifen können, um einen Geschäftsprozess, ein ITSystem oder eine Fachaufgabe wiederherstellen zu können. Um die Informationssicherheit auch in einem Notfall aufrechterhalten zu können, sollten deshalb entsprechende Prozesse geplant, etabliert und überprüft werden. 
Nur wenn geplant und organisiert vorgegangen wird, ist eine optimale Notfallvorsorge und Notfallbewältigung möglich. Ein professioneller Prozess zum Notfallmanagement reduziert die Auswirkungen eines Notfalls und sichert somit den Betrieb und Fortbestand der Institution. Es sind geeignete Maßnahmen zu identifizieren und umzusetzen, durch die zeitkritischen Geschäftsprozesse und Fachaufgaben zum einen robuster und ausfallsicherer werden. Zum anderen sollten diese Maßnahmen ermöglichen, einen Notfall schnell und zielgerichtet zu bewältigen. 
Die Aufrechterhaltung der Informationssicherheit im Notfall ist in ein übergreifendes Notfallmanagement, idealerweise in ein Notfallmanagementsystem, einzubinden. Das Notfallmanagement hat jedoch einen eigenen Prozessverantwortlichen, den Notfallbeauftragten oder die Notfallbeauftragte, der oder die sich mit dem oder der ISB abstimmt. 
1.2. Zielsetzung 
Ziel dieses Bausteins ist es, Anforderungen zu beschreiben, um die Informationssicherheit in Institutionen selbst in kritischen Situationen zu gewährleisten. Dazu sind die entsprechenden Maßnahmen in ein ganzheitliches Notfallmanagement einzubetten. Zudem sind alle Aspekte zu betrachten, die erforderlich sind, um die Informationssicherheit auch bei Schadensereignissen oder Notfällen aufrechterhalten zu können. Dies reicht von der Planung bis zur Überprüfung aller Prozesse. 
</t>
  </si>
  <si>
    <t>Grundsätzlich: Notfallbeauftragte
Weitere Zuständigkeiten:</t>
  </si>
  <si>
    <t>DER.4.A1 Erstellung eines Notfallhandbuchs</t>
  </si>
  <si>
    <t xml:space="preserve">Es SOLLTE ein Notfallhandbuch erstellt werden, in dem die wichtigsten Informationen zu
• Rollen,
• Sofortmaßnahmen,
• Alarmierung und Eskalation sowie
• Kommunikations-, grundsätzlichen Geschäftsfortführungs-, Wiederanlauf- und Wiederherstellungsplänen
enthalten sind. Zuständigkeiten und Befugnisse SOLLTEN zugewiesen, kommuniziert und im Notfallhandbuch festgehalten werden. Es SOLLTE sichergestellt sein, dass im Notfall entsprechend geschultes Personal zur Verfügung steht. Es SOLLTE regelmäßig durch Tests und Übungen überprüft werden, ob die im Notfallhandbuch beschriebenen Maßnahmen auch wie vorgesehen funktionieren.
Es SOLLTE regelmäßig geprüft werden, ob das Notfallhandbuch noch aktuell ist. Gegebenenfalls SOLLTE es aktualisiert werden. Es SOLLTE auch im Notfall zugänglich sein. Das Notfallhandbuch SOLLTE um Verhaltensregeln für spezielle Fälle ergänzt werden, z. B. Brand. Die Regeln SOLLTEN allen Mitarbeitenden bekanntgegeben werden.
</t>
  </si>
  <si>
    <t>DER.4.A2 Integration von Notfallmanagement und Informationssicherheitsmanagement</t>
  </si>
  <si>
    <t>Die Prozesse im Sicherheitsmanagement SOLLTEN mit dem Notfallmanagement abgestimmt werden (siehe DER.2.1 Behandlung von Sicherheitsvorfällen).</t>
  </si>
  <si>
    <t xml:space="preserve">1.1. Einleitung 
Smartphones, Tablets und ähnliche mobile Geräte sind heute auch in Behörden und Unternehmen weit verbreitet. Mitarbeitende können so unabhängig von Ort und Zeit auf Daten der Institution, auf Informationen und Anwendungen zugreifen. 
Mobile Anwendungen (Applikationen, kurz Apps) sind Anwendungen, die auf mobil genutzten Betriebssystemen wie iOS oder Android auf entsprechenden Endgeräten installiert und ausgeführt werden. Apps werden üblicherweise aus sogenannten App Stores bezogen. Diese werden oft von den herstellenden Institutionen der mobil genutzten Betriebssysteme und Endgeräte betrieben und gepflegt. Im professionellen Umfeld ist es aber auch üblich, Apps selbst zu entwickeln und z. B. über Mobile-Device-Management-Lösungen (MDM) auf den Endgeräten zu installieren und zu verwalten. Im Vergleich zu Anwendungen auf Desktop-Betriebssystemen unterliegen Apps unter iOS oder Android besonderen Rahmenbedingungen, wie etwa einem durch das Betriebssystem sichergestellten Berechtigungsmanagement. 
Für die unterschiedlichen mobilen Betriebssysteme gibt es mittlerweile eine große Auswahl an verfügbaren Apps. Auch gibt es standardisierte Bibliotheken und Entwicklungsumgebungen, mit deren Hilfe sich Apps im Vergleich zu klassischen Anwendungen schnell selbst entwickeln lassen. 
1.2. Zielsetzung 
Ziel dieses Bausteins ist es, Informationen zu schützen, die auf mobilen Endgeräten mit Apps verarbeitet werden. Auch die Einbindung von Apps in eine bestehende IT-Infrastruktur wird dabei betrachtet. Der Baustein definiert zudem Anforderungen, um Apps richtig auszuwählen und sicher betreiben zu können. Dabei werden die Apps unabhängig von ihrer Quelle (App Store oder eigene Installation) betrachtet. 
</t>
  </si>
  <si>
    <t>APP.1.4.A1 Anforderungsanalyse für die Nutzung von Apps</t>
  </si>
  <si>
    <t xml:space="preserve">In der Anforderungsanalyse MÜSSEN insbesondere Risiken betrachtet werden, die sich aus der mobilen Nutzung ergeben. Die Institution MUSS prüfen, ob ihre Kontroll- und Einflussmöglichkeiten auf die Betriebssystemumgebung mobiler Endgeräte ausreichend sind, um sie sicher nutzen zu können. </t>
  </si>
  <si>
    <t>APP.1.4.A5 Minimierung und Kontrolle von App-Berechtigungen</t>
  </si>
  <si>
    <t xml:space="preserve">Sicherheitsrelevante Berechtigungseinstellungen MÜSSEN so fixiert werden, dass sie nicht durch Personen oder Apps geändert werden können. Wo dies technisch nicht möglich ist, MÜSSEN die Berechtigungseinstellungen regelmäßig geprüft und erneut gesetzt werden. 
Bevor eine App in einer Institution eingeführt wird, MUSS sichergestellt werden, dass sie nur die minimal benötigten App-Berechtigungen für ihre Funktion erhält. Nicht unbedingt notwendige Berechtigungen MÜSSEN hinterfragt und gegebenenfalls unterbunden werden. 
</t>
  </si>
  <si>
    <t>APP.1.4.A7 Sichere Speicherung lokaler App-Daten</t>
  </si>
  <si>
    <t xml:space="preserve">Wenn Apps auf interne Dokumente der Institution zugreifen können, MUSS sichergestellt sein, dass die lokale Datenhaltung der App angemessen abgesichert ist. Insbesondere MÜSSEN Zugriffsschlüssel verschlüsselt abgelegt werden. Außerdem DÜRFEN vertrauliche Daten NICHT vom Betriebssystem an anderen Ablageorten zwischengespeichert werden. </t>
  </si>
  <si>
    <t>APP.1.4.A8 Verhinderung von Datenabfluss</t>
  </si>
  <si>
    <t xml:space="preserve">Um zu verhindern, dass Apps ungewollt vertrauliche Daten versenden oder aus den gesendeten Daten Profile über die Benutzenden erstellt werden, MUSS die App-Kommunikation geeignet eingeschränkt werden. Dazu SOLLTE die Kommunikation im Rahmen des Test- und Freigabeverfahrens analysiert werden. Weiterhin SOLLTE überprüft werden, ob eine App ungewollte Protokollierungs- oder Hilfsdateien schreibt, die möglicherweise vertrauliche Informationen enthalten. </t>
  </si>
  <si>
    <t xml:space="preserve">1.1. Einleitung 
Webanwendungen bieten bestimmte Funktionen und dynamische (sich verändernde) Inhalte. Dazu nutzen Webanwendungen die Internetprotokolle HTTP (Hypertext Transfer Protocol) oder HTTPS. Bei HTTPS wird die Verbindung durch das Protokoll TLS (Transport Layer Security) kryptografisch abgesichert. Webanwendungen stellen auf einem Server Dokumente und Bedienoberflächen, z. B. in Form von Eingabemasken, bereit und liefern diese auf Anfrage an entsprechende Programme auf den Clients aus, wie z. B. an Webbrowser. 
Webservices sind Anwendungen, die das HTTP(S)-Protokoll verwenden, um Daten für andere Anwendungen bereitzustellen. In der Regel werden sie nicht unmittelbar durch Benutzende angesteuert. 
Um eine Webanwendung oder einen Webservice zu betreiben, sind in der Regel mehrere Komponenten notwendig. Üblich sind Webserver, um Daten auszuliefern und Applikationsserver, um die eigentliche Anwendung oder den Webservice zu betreiben. Außerdem werden zusätzliche Hintergrundsysteme benötigt, die oft als Datenquellen über unterschiedliche Schnittstellen angebunden sind, z. B. Datenbanken oder Verzeichnisdienste. 
Webanwendungen und Webservices werden sowohl in öffentlichen Datennetzen als auch in lokalen Netzen einer Institution (Intranet) eingesetzt, um Daten und Anwendungen bereitzustellen. In der Regel müssen sich Clients authentisieren, um auf eine Webanwendung oder einen Webservice zugreifen zu können. 
1.2. Zielsetzung 
Ziel dieses Bausteins ist es, Webanwendungen und Webservices sicher einzusetzen sowie Informationen zu schützen, die durch sie verarbeitet werden. 
</t>
  </si>
  <si>
    <t>APP.3.1.A1 Authentisierung</t>
  </si>
  <si>
    <t xml:space="preserve">Der IT-Betrieb MUSS Webanwendungen und Webservices so konfigurieren, dass sich Clients gegenüber der Webanwendung oder dem Webservice authentisieren müssen, wenn diese auf geschützte Ressourcen zugreifen wollen. Dafür MUSS eine angemessene Authentisierungsmethode ausgewählt werden. Der Auswahlprozess SOLLTE dokumentiert werden. 
Der IT-Betrieb MUSS geeignete Grenzwerte für fehlgeschlagene Anmeldeversuche festlegen. 
</t>
  </si>
  <si>
    <t>APP.3.1.A4 Kontrolliertes Einbinden von Dateien und Inhalten</t>
  </si>
  <si>
    <t xml:space="preserve">Falls eine Webanwendung oder ein Webservice eine Upload-Funktion für Dateien anbietet, MUSS diese Funktion durch den IT-Betrieb so weit wie möglich eingeschränkt werden. Insbesondere MÜSSEN die erlaubte Dateigröße, erlaubte Dateitypen und erlaubte Speicherorte festgelegt werden. Es MUSS festgelegt werden, welche Clients die Funktion verwenden dürfen. Auch MÜSSEN Zugriffs- und Ausführungsrechte restriktiv gesetzt werden. Zudem MUSS sichergestellt werden, dass Clients Dateien nur im vorgegebenen erlaubten Speicherort speichern können. </t>
  </si>
  <si>
    <t>APP.3.1.A7 Schutz vor unerlaubter automatisierter Nutzung</t>
  </si>
  <si>
    <t xml:space="preserve">Der IT-Betrieb MUSS sicherstellen, dass Webanwendungen und Webservices vor unberechtigter automatisierter Nutzung geschützt werden. Dabei MUSS jedoch berücksichtigt werden, wie sich die Schutzmechanismen auf die Nutzungsmöglichkeiten berechtigter Clients auswirken. Wenn die Webanwendung RSS-Feeds oder andere Funktionen enthält, die explizit für die automatisierte Nutzung vorgesehen sind, MUSS dies ebenfalls bei der Konfiguration der Schutzmechanismen berücksichtigt werden. </t>
  </si>
  <si>
    <t>APP.3.1.A14 Schutz vertraulicher Daten</t>
  </si>
  <si>
    <t xml:space="preserve">Der IT-Betrieb MUSS sicherstellen, dass Zugangsdaten zur Webanwendung oder zum Webservice serverseitig mithilfe von sicheren kryptografischen Algorithmen vor unbefugtem Zugriff geschützt werden. Dazu MÜSSEN Salted Hash-Verfahren verwendet werden. 
Die Dateien mit den Quelltexten der Webanwendung oder desWebservices MÜSSEN vor unerlaubten Abrufen geschützt werden. 
</t>
  </si>
  <si>
    <t xml:space="preserve">1.1. Einleitung 
Ein Webserver ist die Kernkomponente jedes Webangebotes, er nimmt Anfragen der Clients entgegen und liefert die entsprechenden Inhalte zurück. Die Daten werden in der Regel über das Hypertext Transfer Protocol (HTTP) oder dessen mit Transport Layer Security (TLS) verschlüsselte Variante HTTP Secure (HTTPS) transportiert. Da Webserver eine einfache Schnittstelle zwischen Serveranwendungen und Clients bieten, werden sie auch häufig für interne Informationen und Anwendungen in Institutionsnetzen, wie dem Intranet, eingesetzt. 
Webserver sind in der Regel direkt im Internet verfügbar und bieten somit eine exponierte Angriffsfläche. Deswegen müssen sie durch geeignete Schutzmaßnahmen abgesichert werden. 
1.2. Zielsetzung 
Ziel dieses Bausteins ist der Schutz des Webservers und der Informationen, die durch den Webserver bereitgestellt oder damit verarbeitet werden. 
</t>
  </si>
  <si>
    <t>APP.3.2.A1 Sichere Konfiguration eines Webservers</t>
  </si>
  <si>
    <t xml:space="preserve">Nachdem der IT-Betrieb einen Webserver installiert hat, MUSS er eine sichere Grundkonfiguration vornehmen. Dazu MUSS er insbesondere denWebserver-Prozess einem Konto mit minimalen Rechten zuweisen. DerWebserver MUSS in einer gekapselten Umgebung ausgeführt werden, sofern dies vom Betriebssystem unterstützt wird. Ist dies nicht möglich, SOLLTE jeder Webserver auf einem eigenen physischen oder virtuellen Server ausgeführt werden. 
Dem Webserver-Dienst MÜSSEN alle nicht notwendige Schreibberechtigungen entzogen werden. Nicht benötigte Module und Funktionen des Webservers MÜSSEN deaktiviert werden. 
</t>
  </si>
  <si>
    <t>APP.3.2.A2 Schutz der Webserver-Dateien</t>
  </si>
  <si>
    <t xml:space="preserve">Der IT-Betrieb MUSS alle Dateien auf dem Webserver, insbesondere Skripte und Konfigurationsdateien, so schützen, dass sie nicht unbefugt gelesen und geändert werden können. 
Es MUSS sichergestellt werden, dassWebanwendungen nur auf einen definierten Verzeichnisbaum zugreifen können (WWW-Wurzelverzeichnis). Der Webserver MUSS so konfiguriert sein, dass er nur Dateien ausliefert, die sich innerhalb des WWW-Wurzelverzeichnisses befinden. 
Der IT-Betrieb MUSS alle nicht benötigten Funktionen, die Verzeichnisse auflisten, deaktivieren. Vertrauliche Daten MÜSSEN vor unberechtigtem Zugriff geschützt werden. Insbesondere MUSS der IT-Betrieb sicherstellen, dass vertrauliche Dateien nicht in öffentlichen Verzeichnissen desWebservers liegen. Der IT-Betrieb MUSS regelmäßig überprüfen, ob vertrauliche Dateien in öffentlichen Verzeichnissen gespeichert wurden. 
</t>
  </si>
  <si>
    <t>APP.3.2.A3 Absicherung von Datei-Uploads und -Downloads</t>
  </si>
  <si>
    <t xml:space="preserve">Alle mithilfe des Webservers veröffentlichten Dateien MÜSSEN vorher auf Schadprogramme geprüft werden. Es MUSS eine Maximalgröße für Datei-Uploads spezifiziert sein. Für Uploads MUSS genügend Speicherplatz reserviert werden. </t>
  </si>
  <si>
    <t>APP.3.2.A4 Protokollierung von Ereignissen</t>
  </si>
  <si>
    <t xml:space="preserve">Der Webserver MUSS mindestens folgende Ereignisse protokollieren:
• erfolgreiche Zugriffe auf Ressourcen,
• fehlgeschlagene Zugriffe auf Ressourcen aufgrund von mangelnder Berechtigung, nicht vorhandenen Ressourcen und Server-Fehlern sowie 
• allgemeine Fehlermeldungen.
Die Protokollierungsdaten SOLLTEN regelmäßig ausgewertet werden.
</t>
  </si>
  <si>
    <t>APP.3.2.A5 Authentisierung</t>
  </si>
  <si>
    <t>Wenn sich Clients mit Hilfe von Passwörtern amWebserver authentisieren, MÜSSEN diese kryptografisch gesichert und vor unbefugtem Zugriff geschützt gespeichert werden.</t>
  </si>
  <si>
    <t>APP.3.2.A7 Rechtliche Rahmenbedingungen für Webangebote</t>
  </si>
  <si>
    <t xml:space="preserve">Werden über den Webserver Inhalte für Dritte publiziert oder Dienste angeboten, MÜSSEN dabei die relevanten rechtlichen Rahmenbedingungen beachtet werden. Die Institution MUSS die jeweiligen Telemedien- und Datenschutzgesetze sowie das Urheberrecht einhalten. </t>
  </si>
  <si>
    <t>APP.3.2.A11 Verschlüsselung über TLS</t>
  </si>
  <si>
    <t xml:space="preserve">Der Webserver MUSS für alle Verbindungen durch nicht vertrauenswürdige Netze eine sichere Verschlüsselung über TLS anbieten (HTTPS). Falls es aus Kompatibilitätsgründen erforderlich ist, veraltete Verfahren zu verwenden, SOLLTEN diese auf so wenige Fälle wie möglich beschränkt werden. Wenn eine HTTPS-Verbindung genutzt wird, MÜSSEN alle Inhalte über HTTPS ausgeliefert werden. Sogenannter Mixed Content DARF NICHT verwendet werden. </t>
  </si>
  <si>
    <t xml:space="preserve">1.1. Einleitung 
Domain Name System (DNS) ist ein Netzdienst, der dazu eingesetzt wird, Hostnamen von IT-Systemen in IP-Adressen umzuwandeln. DNS kann mit einem Telefonbuch verglichen werden, das Namen nicht in Telefonnummern, sondern in IP-Adressen auflöst. Üblicherweise wird über DNS zu einem Hostnamen die entsprechende IP-Adresse gesucht (Vorwärtsauflösung). Ist hingegen die IP-Adresse bekannt und der Hostname wird gesucht, wird dies als Rückwärtsauflösung bezeichnet. 
Welche Hostnamen zu welchen IP-Adressen gehören, wird im Domain-Namensraum verwaltet. Dieser ist hierarchisch aufgebaut und wird von DNS-Servern zur Verfügung gestellt. Die Bezeichnung DNS-Server steht im eigentlichen Sinne für die verwendete Software, wird jedoch meist auch als Synonym für das IT-System benutzt, auf dem diese Software betrieben wird. 
DNS-Server verwalten den Domain-Namensraum im Internet, werden aber auch häufig im internen Netz einer Institution eingesetzt. Auf den IT-Systemen der Benutzenden sind standardmäßig sogenannte Resolver installiert. Über den Resolver werden die Anfragen an DNS-Server gestellt. Als Antwort liefern die DNS-Server Informationen über den Domain-Namensraum zurück. 
DNS-Server können nach ihren Aufgaben unterschieden werden. Dabei gibt es grundsätzlich zwei verschiedenen Typen: Advertising DNS-Server und Resolving DNS-Server. Advertising DNS-Server sind üblicherweise dafür zuständig, Anfragen aus dem Internet zu verarbeiten. Resolving DNS-Server hingegen verarbeiten Anfragen aus dem internen Netz einer Institution. 
Der Ausfall eines DNS-Servers kann sich gravierend auf den Betrieb einer IT-Infrastruktur auswirken. Dabei ist nicht das ausgefallene DNS-System an sich problematisch, sondern die DNS-basierten Dienste, die daraus eingeschränkt werden. Unter Umständen sindWebserver oder E-Mail-Server nicht mehr erreichbar oder die Fernwartung funktioniert nicht mehr. Da DNS von sehr vielen Netzanwendungen benötigt wird, müssen laut Spezifikation (RFC 1034) mindestens zwei autoritative DNS-Server (Advertising DNS-Server) für jede Zone betrieben werden. 
1.2. Zielsetzung 
In diesem Baustein werden die für einen DNS-Server spezifischen Gefährdungen und die sich daraus ergebenden Anforderungen für einen sicheren Einsatz beschrieben. 
</t>
  </si>
  <si>
    <t>APP.3.6.A1 Planung des DNS-Einsatzes</t>
  </si>
  <si>
    <t xml:space="preserve">Der Einsatz von DNS-Servern MUSS sorgfältig geplant werden. Es MUSS zuerst festgelegt werden, wie der Netzdienst DNS aufgebaut werden soll. Es MUSS festgelegt werden, welche Domain-Informationen schützenswert sind. Es MUSS geplant werden, wie DNS-Server in das Netz des Informationsverbunds eingebunden werden sollen. Die getroffenen Entscheidungen MÜSSEN geeignet dokumentiert werden. </t>
  </si>
  <si>
    <t>APP.3.6.A2 Einsatz redundanter DNS-Server</t>
  </si>
  <si>
    <t xml:space="preserve">Advertising DNS-Server MÜSSEN redundant ausgelegt werden. Für jeden Advertising DNS-Server MUSS es mindestens einen zusätzlichen Secondary DNS-Server geben. </t>
  </si>
  <si>
    <t>APP.3.6.A3 Verwendung von separaten DNS-Servern für interne und externe Anfragen</t>
  </si>
  <si>
    <t xml:space="preserve">Advertising DNS-Server und Resolving DNS-Server MÜSSEN serverseitig getrennt sein. Die Resolver der internen ITSysteme DÜRFEN NUR die internen Resolving DNS-Server verwenden. </t>
  </si>
  <si>
    <t>APP.3.6.A4 Sichere Grundkonfiguration eines DNS-Servers</t>
  </si>
  <si>
    <t xml:space="preserve">Ein Resolving DNS-Server MUSS so konfiguriert werden, dass er ausschließlich Anfragen aus dem internen Netz akzeptiert. Wenn ein Resolving DNS-Server Anfragen versendet, MUSS er zufällige Source Ports benutzen. Sind DNS-Server bekannt, die falsche Domain-Informationen liefern, MUSS der Resolving DNS-Server daran gehindert werden, Anfragen dorthin zu senden. Ein Advertising DNS-Server MUSS so konfiguriert werden, dass er Anfragen aus dem Internet immer iterativ behandelt. 
Es MUSS sichergestellt werden, dass DNS-Zonentransfers zwischen Primary und Secondary DNS-Servern funktionieren. Zonentransfers MÜSSEN so konfiguriert werden, dass diese nur zwischen Primary und Secondary DNS-Servern möglich sind. Zonentransfers MÜSSEN auf bestimmte IP-Adressen beschränkt werden. Die Version des verwendeten DNS-Server-Produktes MUSS verborgen werden. 
</t>
  </si>
  <si>
    <t>APP.3.6.A6 Absicherung von dynamischen DNS-Updates</t>
  </si>
  <si>
    <t xml:space="preserve">Es MUSS sichergestellt werden, dass nur legitimierte IT-Systeme Domain-Informationen ändern dürfen. Es MUSS festgelegt werden, welche Domain-Informationen die IT-Systeme ändern dürfen. </t>
  </si>
  <si>
    <t>APP.3.6.A7 Überwachung von DNS-Servern</t>
  </si>
  <si>
    <t xml:space="preserve">DNS-Server MÜSSEN laufend überwacht werden. Es MUSS überwacht werden, wie ausgelastet die DNS-Server sind, um rechtzeitig die Leistungskapazität der Hardware anpassen zu können. DNS-Server MÜSSEN so konfiguriert werden, dass mindestens die folgenden sicherheitsrelevanten Ereignisse protokolliert werden:
• Anzahl der DNS-Anfragen,
• Anzahl der Fehler bei DNS-Anfragen,
• EDNS-Fehler (EDNS – Extension Mechanisms for DNS),
• auslaufende Zonen sowie
• fehlgeschlagene Zonentransfers.
</t>
  </si>
  <si>
    <t>APP.3.6.A8 Verwaltung von Domainnamen</t>
  </si>
  <si>
    <t xml:space="preserve">Es MUSS sichergestellt sein, dass die Registrierungen für alle Domains, die von einer Institution benutzt werden, regelmäßig und rechtzeitig verlängert werden. Eine Person MUSS bestimmt werden, die dafür zuständig ist, die Internet-Domainnamen zu verwalten. Falls Dienstleistende mit der Domainverwaltung beauftragt werden, MUSS darauf geachtet werden, dass die Institution die Kontrolle über die Domains behält. </t>
  </si>
  <si>
    <t>APP.3.6.A9 Erstellen eines Notfallplans für DNS-Server</t>
  </si>
  <si>
    <t xml:space="preserve">Ein Notfallplan für DNS-Server MUSS erstellt werden. Der Notfallplan für DNS-Server MUSS in die bereits vorhandenen Notfallpläne der Institution integriert werden. Im Notfallplan für DNS-Server MUSS ein Datensicherungskonzept für die Zonen- und Konfigurationsdateien beschrieben sein. Das Datensicherungskonzept für die Zonen- und Konfigurationsdateien MUSS in das existierende Datensicherungskonzept der Institution integriert werden. Der Notfallplan für DNS-Server MUSS einen Wiederanlaufplan für alle DNS-Server im Informationsverbund enthalten. </t>
  </si>
  <si>
    <t xml:space="preserve">1.1. Einleitung 
Das stetigeWachstum digitaler Informationen und die zunehmende Menge unstrukturierter Informationen führen dazu, dass innerhalb von Institutionen zentrale Speicherlösungen eingesetzt werden. Dabei unterliegen die Anforderungen an solche Speicherlösungen einem stetigen Wandel, der sich beispielsweise an folgenden Aspekten beobachten lässt: 
• Die Daten einer Institution sollen jederzeit, an jedem Ort und für unterschiedliche Anwendungsszenarien verfügbar sein. Dadurch gelten für moderne Speicherlösungen häufig gestiegene Verfügbarkeitsanforderungen. 
• Die zunehmende Digitalisierung sämtlicher Informationen in einer Institution macht es notwendig, dass weitreichende rechtliche Vorgaben (Compliance-Anforderungen) beachtet und eingehalten werden müssen. 
• Speicherlösungen sollen dynamisch an die sich stetig ändernden Anforderungen anpassbar sein und Speicherplatz zentral bereitstellen können. 
In der Vergangenheit wurden Speicherlösungen oft umgesetzt, indem Speichermedien direkt an einen Server angeschlossen wurden. Diese sogenannten Direct-Attached-Storage-(DAS)-Systeme können die aktuellen und zukünftigen Anforderungen jedoch oft nicht mehr erfüllen. Daher sind die heute weitverbreiteten zentralen Speicherlösungen und deren Bestandteile notwendig, die sich wie folgt unterscheiden lassen: 
• Speicherlösungen: Eine Speicherlösung besteht aus einem oder mehreren Speichernetzen sowie mindestens einem Speichersystem. 
• Speichernetze: Speichernetze ermöglichen einerseits den Zugriff auf die Speichersysteme, andererseits die Replikation von Daten zwischen Speichersystemen. 
• Speichersysteme: Als Speichersystem wird die zentrale Instanz bezeichnet, die für andere IT-Systeme Speicherplatz zur Verfügung stellt. Ein Speichersystem erlaubt außerdem den zeitgleichen Zugriff mehrerer IT-Systeme auf den vorhandenen Speicherplatz. 
1.2. Zielsetzung Ziel dieses Bausteins ist es, aufzuzeigen, wie zentrale Speicherlösungen sicher geplant, umgesetzt, betrieben und ausgesondert werden. 
</t>
  </si>
  <si>
    <t>SYS.1.8.A1 Geeignete Aufstellung von Speichersystemen</t>
  </si>
  <si>
    <t xml:space="preserve">Die IT-Komponenten von Speicherlösungen MÜSSEN in verschlossenen Räumen aufgestellt werden. Zu diesen Räumen DÜRFEN NUR Berechtigte Zutritt haben. Zudem MUSS eine sichere Stromversorgung sichergestellt sein. Die Vorgaben des herstellenden Unternehmens zur empfohlenen Umgebungstemperatur und Luftfeuchte MÜSSEN eingehalten werden. </t>
  </si>
  <si>
    <t>SYS.1.8.A2 Sichere Grundkonfiguration von Speicherlösungen</t>
  </si>
  <si>
    <t xml:space="preserve">Bevor eine Speicherlösung produktiv eingesetzt wird, MUSS sichergestellt sein, dass alle eingesetzten Softwarekomponenten und die Firmware aktuell sind. Danach MUSS eine sichere Grundkonfiguration hergestellt werden. 
Nicht genutzte Schnittstellen des Speichersystems MÜSSEN deaktiviert werden. Die Dateien zur Default-Konfiguration, zur vorgenommenen Grundkonfiguration und zur aktuellen Konfiguration SOLLTEN redundant und geschützt aufbewahrt werden. 
</t>
  </si>
  <si>
    <t>SYS.1.8.A4 Schutz der Administrationsschnittstellen</t>
  </si>
  <si>
    <t xml:space="preserve">Alle Administrations- und Management-Zugänge der Speichersysteme MÜSSEN eingeschränkt werden. Es MUSS sichergestellt sein, dass aus nicht-vertrauenswürdigen Netzen heraus nicht auf die Administrationsschnittstellen zugegriffen werden kann. 
Es SOLLTEN als sicher geltende Protokolle eingesetzt werden. Sollten dennoch unsichere Protokolle verwendet werden, MUSS für die Administration ein eigenes Administrationsnetz (siehe NET.1.1 Netzarchitektur und -design) genutzt werden. 
</t>
  </si>
  <si>
    <t>SYS.1.8.A6 Erstellung einer Sicherheitsrichtlinie für Speicherlösungen</t>
  </si>
  <si>
    <t xml:space="preserve">Ausgehend von der allgemeinen Sicherheitsrichtlinie der Institution SOLLTE eine spezifische Sicherheitsrichtlinie für Speicherlösungen erstellt werden. Darin SOLLTEN nachvollziehbar Vorgaben beschrieben sein, wie Speicherlösungen sicher geplant, administriert, installiert, konfiguriert und betrieben werden können. 
Die Richtlinie SOLLTE allen für Speicherlösungen zuständigen Administrierenden bekannt und grundlegend für ihre Arbeit sein. Wird die Richtlinie verändert oder wird von den Vorgaben abgewichen, SOLLTE dies mit dem oder der ISB abgestimmt und dokumentiert werden. Es SOLLTE regelmäßig überprüft werden, ob die Richtlinie noch korrekt umgesetzt ist. Gegebenenfalls SOLLTE sie aktualisiert werden. Die Ergebnisse SOLLTEN sinnvoll dokumentiert werden. </t>
  </si>
  <si>
    <t>SYS.1.8.A7 Planung von Speicherlösungen</t>
  </si>
  <si>
    <t>Bevor Speicherlösungen in einer Institution eingesetzt werden, SOLLTE eine Anforderungsanalyse durchgeführt werden. In der Anforderungsanalyse SOLLTEN unter anderem die Themen Performance und Kapazität betrachtet werden. Auf Basis der ermittelten Anforderungen SOLLTE dann eine detaillierte Planung für Speicherlösungen erstellt werden. Darin SOLLTEN folgende Punkte berücksichtigt werden:
• Auswahl von herstellenden Unternehmen und Liefernden,
• Entscheidung für oder gegen zentrale Verwaltungssysteme (Management-Systeme), Planung des Netzanschlusses,
• Planung der Infrastruktur sowie
• Integration in bestehende Prozesse.</t>
  </si>
  <si>
    <t xml:space="preserve">1.1. Einleitung 
Client-Virtualisierung bezeichnet die virtualisierte Bereitstellung von Clients. Sowohl lokal auf einem physischen Client als auch mittels einer (zentralen) Virtualisierungsinfrastruktur können Clients virtualisiert werden. Virtualisierungsinfrastrukturen können genutzt werden, um virtuelle Clients von einem entfernten Arbeitsplatz aus zu bedienen. 
Dieser Baustein behandelt den sicheren Einsatz von Client-Virtualisierung mittels einer Virtualisierungsinfrastruktur. Eine Virtualisierungsinfrastruktur umfasst dabei einen oder mehrere physische Virtualisierungsserver gemäß des Bausteins SYS.1.5 Virtualisierung. Die einzelnen virtuellen Clients werden auf den jeweiligen Virtualisierungsservern ausgeführt und setzen sich dabei aus den hierfür festgelegten virtuellen Hardware-Ressourcen wie CPU, Arbeitsspeicher und dem zugehörigen Festplatten-Abbild (Image) zusammen. Diese Abbilder werden üblicherweise anhand von Vorlagen (Templates) erzeugt. 
Die Benutzenden interagieren hierbei über physische Clients, die sich mittels Terminalserver-Techniken und -Protokollen mit den virtuellen Clients verbinden. Somit ist der virtuelle Client auch ein Terminalserver im Sinne des Bausteins SYS.1.9 Terminalserver. 
Virtuelle Clients, die auf einer Virtualisierungsinfrastruktur ausgeführt werden, sind in der Regel leichter zu administrieren als physische Clients, die geographisch über die Institution verteilt sind.Weiterhin können virtuelle Clients anhand von Templates einfacher als physische Clients provisioniert werden. Zudem können virtuelle Clients über Snapshots oder geklonte virtuelle Maschinen einfacher aktualisiert werden. Ein anderer typischer Einsatzfall sind virtuelle Clients, die erzeugt werden, um bestimmte Anwendungen zu testen und daher nur für einen kurzen Zeitraum benötigt werden. 
1.2. Zielsetzung 
Ziel dieses Bausteins ist es, Informationen zu schützen, die bei der Client-Virtualisierung verarbeitet und übertragen werden. Hierzu werden spezielle Anforderungen an die virtuellen Clients und die zugrundeliegende Virtualisierungsinfrastruktur sowie an die verwendeten Netze gestellt. 
</t>
  </si>
  <si>
    <t>SYS.2.5.A1 Planung des Einsatzes virtueller Clients</t>
  </si>
  <si>
    <t xml:space="preserve">Es MUSS festgelegt werden, welche Anwendungen auf den virtuellen Clients eingesetzt werden sollen. Die Aufgaben, die mit diesen Anwendungen gelöst werden sollen, MÜSSEN festgelegt werden. Für diese Anwendungen MUSS überprüft und dokumentiert werden, welche Anforderungen an die Virtualisierungsinfrastruktur und deren etwaige Zusatzhardware (z. B. Grafikkarten) gestellt werden. Der genutzte Virtualisierungsserver MUSS die notwendigen Ressourcen hinsichtlich CPU, Arbeitsspeicher und Datenspeicher bereitstellen. </t>
  </si>
  <si>
    <t>SYS.2.5.A2 Planung der verwendeten Netze für virtuelle Clients</t>
  </si>
  <si>
    <t xml:space="preserve">Die Netze für die Verbindung zwischen zugreifenden Clients und virtuellen Clients sowie die Netze zur Anbindung nachgelagerter Dienste an die virtuellen Clients (z. B. Verzeichnisdienst, E-Mail oder Internetzugriff) MÜSSEN ausreichend leistungsfähig ausgelegt werden. 
Es MUSS geplant werden, welche Netzsegmente für die virtuellen Clients verwendet werden sollen. Die Netzsegmente für virtuelle Clients MÜSSEN von Netzsegmenten für Server getrennt sein. Eine bestehende Netztrennung DARF NICHT mithilfe eines virtuellen Clients oder eines Virtualisierungsservers umgangen werden. 
Für virtuelle Clients MUSS festgelegt werden, ob und in welchem Ausmaß die Kommunikation in nicht vertrauenswürdige Netze eingeschränkt werden soll. 
</t>
  </si>
  <si>
    <t>SYS.2.5.A3 Schutz vor Schadsoftware auf den virtuellen Clients</t>
  </si>
  <si>
    <t xml:space="preserve">Für die virtuellen Clients MUSS ein Schutz vor Schadsoftware gemäß den Bausteinen OPS.1.1.4 Schutz vor Schadprogrammen und SYS.2.1 Allgemeiner Client sowie unter Berücksichtigung der betriebssystemspezifischen Bausteine umgesetzt werden. Wird ein Virenschutzprogramm eingesetzt, MUSS festgelegt und dokumentiert werden, ob dieser Schutz zentralisiert in der Virtualisierungsinfrastruktur, dezentralisiert auf den virtuellen Clients oder in Mischformen umgesetzt wird. Falls die virtuellen Clients mit zentralen Komponenten geschützt werden sollen, MÜSSEN diese zentralen Komponenten über eine ausreichende Leistung verfügen. 
Falls ein Virenschutzprogramm auf den virtuellen Clients ausgeführt wird, MUSS sichergestellt werden, dass die Leistung der Virtualisierungsinfrastruktur ausreicht. 
</t>
  </si>
  <si>
    <t>SYS.2.5.A6 Keine lokale Datenablage auf virtuellen Clients</t>
  </si>
  <si>
    <t xml:space="preserve">Durch die Benutzenden erstellte oder verarbeitete Daten SOLLTEN zentral gespeichert werden. Die Daten SOLLTEN NICHT dauerhaft auf den virtuellen Clients abgelegt werden. 
Benutzende, die sich mit virtuellen Clients verbinden, SOLLTEN NICHT in der Lage sein, Daten aus den virtuellen Clients auf ihre lokalen IT-Systeme zu übertragen. Falls eine solche Übertragung nachvollziehbar notwendig ist, SOLLTE sie auf das notwendige Minimum beschränkt werden. 
</t>
  </si>
  <si>
    <t>SYS.2.5.A7 Automatische Sperrung von Sitzungen</t>
  </si>
  <si>
    <t xml:space="preserve">Nachdem ein zugreifender Client seine Terminalserver-Sitzung beendet hat, SOLLTE die aktive Sitzung auf dem virtuellen Client gesperrt werden. Nach einer definierten Zeit der Inaktivität SOLLTEN Verbindungen zwischen zugreifendem und virtuellem Client beendet werden. Falls der Einsatzzweck des jeweiligen virtuellen Clients dies zulässt, SOLLTEN die virtuellen Clients in einen inaktiven Zustand versetzt werden, nachdem die Verbindung beendet ist. </t>
  </si>
  <si>
    <t>SYS.2.5.A9 Einbindung der virtuellen Clients in das Patch- und Änderungsmanagement</t>
  </si>
  <si>
    <t xml:space="preserve">Die Client-Anwendungen SOLLTEN zentral provisioniert werden. Dazu SOLLTE eine geeignete zentral verwaltbare Lösung eingesetzt werden. Templates für die virtuellen Clients SOLLTEN regelmäßig aktualisiert und getestet werden. </t>
  </si>
  <si>
    <t>SYS.2.5.A12 Sensibilisierung der Benutzenden</t>
  </si>
  <si>
    <t xml:space="preserve">Alle Benutzenden von virtuellen Clients SOLLTEN über den sicheren Umgang mit virtuellen Clients sensibilisiert werden. Falls die Ressourcen dynamisch anhand der abgerufenen Leistung zwischen mehreren virtuellen Clients aufgeteilt werden, SOLLTEN die Benutzenden darüber aufgeklärt werden, dass ihr Verhalten potenziell andere Benutzende beeinflussen kann. 
Falls die Sicherheitsanforderungen der auf virtuellen Clients ausgeführten Anwendungen besonders sind, SOLLTE kommuniziert werden, wie diese gegenüber physischen Clients abweichen. Es SOLLTE auch kommuniziert werden, welche spezifischen Sicherheitsaspekte zu beachten sind. 
</t>
  </si>
  <si>
    <t xml:space="preserve">1.1. Einleitung 
Eine Virtual Desktop Infrastructure (VDI) steuert und verwaltet standardisierte virtuelle Clients. Hierdurch können zentralisiert einzelne Anwendungen (z. B. Office-Programme) oder ganze Desktops zur Verfügung gestellt werden. Virtuelle Clients sind dabei virtualisierte IT-Systeme, auf die über Terminalserver-Protokolle zugegriffen werden kann. Die virtuellen Clients werden auf Virtualisierungsservern ausgeführt, die mit einem Managementsystem zu einer Virtualisierungsinfrastruktur zusammengefasst werden (siehe Bausteine SYS.1.5 Virtualisierung und SYS.2.5 Client-Virtualisierung). 
Je nachdem, welches Produkt eingesetzt wird, besteht eine VDI typischerweise aus Zugangs-, Steuerungs- und Managementkomponenten, die auf einem oder auf mehreren IT-Systemen verteilt betrieben werden. Diese zentralen VDI-Komponenten verwalten unter anderem die Virtualisierungsinfrastruktur und stellen die Verbindungen zwischen zugreifenden und virtuellen Clients her. Daher sind die Virtualisierungsinfrastruktur, die angebundenen Storage-Systeme sowie die virtuellen und zugreifenden Clients ebenfalls impliziter Teil der VDI. In diesem Baustein sind jedoch mit „VDI-Komponenten“ immer die folgenden drei zentralen Komponenten einer VDI gemeint: 
• Die VDI-Zugangskomponenten authentisieren die Benutzenden und entscheiden anhand ihrer Berechtigungen, ob Zugriffe erlaubt oder nicht erlaubt sowie für welchen Typ von virtuellem Client die Benutzenden autorisiert sind. 
• Die VDI-Steuerungskomponenten wählen für die erlaubten Zugänge die entsprechenden virtuellen Clients aus und stellen die Verbindung zwischen zugreifendem und virtuellem Client her. 
• Die VDI-Managementkomponenten verwalten die Regeln (z. B. die Zuordnung von Benutzenden zu Clienttypen) und Einstellungen (z. B. die zu nutzenden Protokolle). Außerdem verwalten sie die virtuellen Clients (gemäß SYS.2.5 Client-Virtualisierung). Dies umfasst auch die zugewiesenen Ressourcen und deren Provisionierung sowie die Terminalserver-spezifischen Einstellungen der virtuellen Clients. 
Außerdem kann es zusätzlich erforderlich sein, dass weitere Infrastrukturdienste angebunden werden, die nicht zur VDI-Lösung selbst gehören (z. B. Verzeichnisdienste, Namensauflösung oder IP-Adress-Management). 
VDIs werden in der Regel eingesetzt, um zentral administrierbare standardisierte Arbeitsplätze effizient zur Verfügung zu stellen. Dies wird beispielsweise genutzt, um klassische physische Clients durch Thin Clients zu ersetzen. 
1.2. Zielsetzung 
Ziel dieses Bausteins ist es, Informationen zu schützen, die beim Einsatz einer VDI gespeichert, verarbeitet und übertragen werden. Hierzu werden spezielle Anforderungen an die in der Einleitung beschriebenen Komponenten einer VDI gestellt. 
</t>
  </si>
  <si>
    <t>SYS.2.6.A1 Planung des Einsatzes einer VDI</t>
  </si>
  <si>
    <t xml:space="preserve">Die Leistungsanforderungen und Anzahl der benötigten virtuellen Clients sowie die daraus resultierenden Anforderungen an die Dimensionierung der VDI MÜSSEN identifiziert werden. Die VDI-Komponenten MÜSSEN anhand dieser Dimensionierungsanforderungen bedarfsgerecht geplant werden. Die VDI-Komponenten und die genutzte Virtualisierungsinfrastruktur MÜSSEN aufeinander abgestimmt geplant werden. 
Bei der Dimensionierung der VDI MUSS berücksichtigt werden, ob und wie sich die Anforderungen hieran über den geplanten Einsatzzeitraum der VDI-Lösung ändern. Der Support MUSS für den gesamten geplanten Einsatzzeitraum der VDI-Lösung bei der Planung mitberücksichtig werden. 
Die Anzahl virtueller Clients und deren benötigte Leistung pro Virtualisierungsserver MUSS festgelegt werden. 
</t>
  </si>
  <si>
    <t>SYS.2.6.A2 Sichere Installation und Konfiguration der VDI-Komponenten</t>
  </si>
  <si>
    <t xml:space="preserve">Wenn die VDI-Komponenten installiert und konfiguriert werden, MUSS mindestens berücksichtigt werden, wie:
• auf betrieblich und technisch notwendige Funktionen beschränkt wird,
• die Kommunikation zwischen VDI-Komponenten abgesichert wird sowie
• virtuelle Clients sicher den Benutzenden oder Gruppen hiervon zugewiesen werden.
Empfehlungen von dem herstellenden Unternehmen der VDI-Lösung für die sichere Konfiguration MÜSSEN berücksichtigt werden.
Die Konfigurationen der VDI-Komponenten MÜSSEN geeignet dokumentiert werden.
</t>
  </si>
  <si>
    <t>SYS.2.6.A3 Sichere Installation und Konfiguration der virtuellen Clients mithilfe der VDI</t>
  </si>
  <si>
    <t xml:space="preserve">Die VDI-Lösung SOLLTE genutzt werden, um die virtuellen Clients zu installieren und zu konfigurieren. Virtuelle Clients SOLLTEN NICHT manuell in die VDI-Lösung integriert werden. In der für die VDI verwendeten Virtualisierungsinfrastruktur SOLLTEN virtuelle Clients NICHT unabhängig von der VDI erzeugt werden. </t>
  </si>
  <si>
    <t>SYS.2.6.A8 Härtung der VDI-Lösung</t>
  </si>
  <si>
    <t xml:space="preserve">Eine automatische Anmeldung an der VDI SOLLTE nicht möglich sein. Die Authentisierung SOLLTE nur erfolgen, nachdem die Benutzenden mit der VDI interagiert haben. </t>
  </si>
  <si>
    <t xml:space="preserve">1.1. Einleitung 
Aufgrund von modernen, einfachen Bedienkonzepten sowie ihrer hohen Leistungsfähigkeit sind Smartphones und Tablets heutzutage weit verbreitet. Dazu zählen auch die von der Firma Apple produzierten Mobilgeräte iPhone und iPad mit den Betriebssystemen iOS und iPadOS. Da iPadOS auf iOS basiert, werden beide in diesem Baustein zur einfachen Lesbarkeit als „iOS“ zusammengefasst. Die beiden Betriebssysteme haben aktuell vor allem funktionale Unterschiede, die den abweichenden Formfaktor der Geräte berücksichtigen. 
Ursprünglich wurden diese Geräte für den privaten Gebrauch konzipiert. Durch die Umgestaltung der Infrastrukturen und die Art der Informationserhebung und -verarbeitung werden sie jedoch immer häufiger auch im beruflichen Umfeld verwendet und lösen teilweise sogar Notebooks ab. 
Durch die Integration von Business-Funktionen wurde iOS seit der Version 4 schrittweise für den Einsatz in Unternehmen und Behörden ausgebaut und Funktionen für die Verwaltung aus Sicht einer Institution integriert. Hierzu gehören die Möglichkeit zur zentralisierten Geräteregistrierung (Apple Business Manager) sowie Optionen wie Single Sign-On (SSO). 
1.2. Zielsetzung Ziel dieses Bausteins ist es, aufzuzeigen, wie mit iOS (for Enterprise) betriebene Geräte sicher in Institutionen eingesetzt werden können. Dazu werden Anforderungen für Einstellungen der iOS-basierten Endgeräte aufgestellt, die in Form von Konfigurationsprofilen auf den Endgeräten verteilt werden können. iOS-Konfigurationsprofile enthalten einheitlich definierte Einstellungen, z. B. für Sicherheitsrichtlinien oder einzelne Systemaspekte, um iOS-basierte Geräte einheitlich und zentral zu verwalten und automatisch zu konfigurieren. 
</t>
  </si>
  <si>
    <t>SYS.3.2.3.A1 Strategie für die iOS-Nutzung</t>
  </si>
  <si>
    <t xml:space="preserve">Wird ein MDM eingesetzt, so MÜSSEN die iOS-basierten Geräte über das MDM verwaltet und konfiguriert werden. Hierzu MUSS eine Strategie zur iOS-Nutzung vorliegen, in der Aspekte wie die Auswahl der Endgeräte oder Strategien für Datensicherungen festgelegt werden. Es MUSS geregelt werden, ob zusätzliche Apps von Drittanbietenden genutzt werden sollen bzw. dürfen. Außerdem MÜSSEN Jailbreaks organisatorisch untersagt und nach Möglichkeit technisch verhindert werden. </t>
  </si>
  <si>
    <t>SYS.3.2.3.A2 Planung des Einsatzes von Cloud-Diensten</t>
  </si>
  <si>
    <t xml:space="preserve">Bevor iOS-basierte Geräte verwendet werden, MUSS festgelegt werden, welche Cloud-Services in welchem Umfang genutzt werden sollen bzw. dürfen. Dabei SOLLTE berücksichtigt werden, dass iOS-basierte Geräte grundsätzlich eng mit iCloud-Diensten von Apple verzahnt sind. Außerdem SOLLTE berücksichtigt werden, dass beispielsweise bereits die Aktivierung von Einzelgeräten mit einer Apple-ID hiervon betroffen ist. Daher SOLLTE geprüft werden, ob zur Geräteregistrierung Apple Business Manager (früher Device Enrollment Program, DEP) genutzt werden kann. </t>
  </si>
  <si>
    <t>SYS.3.2.3.A7 Verhinderung des unautorisierten Löschens von Konfigurationsprofilen</t>
  </si>
  <si>
    <t xml:space="preserve">Damit Konfigurationsprofile nicht unautorisiert gelöscht werden können, MÜSSEN geeignete technische (z. B. durch den betreuten Modus) oder organisatorische Maßnahmen getroffen und umgesetzt werden. Benutzende von mobilen Endgeräten SOLLTEN für den Sinn und Zweck der Sicherheitsmaßnahmen sensibilisiert werden. </t>
  </si>
  <si>
    <t xml:space="preserve">1.1. Einleitung 
Ein oft genutztes Betriebssystem für Smartphones und Tablets ist Android von Google. Seit Version 4 wurde Android schrittweise für den Unternehmenseinsatz ausgebaut. So wurden z. B. Funktionen integriert, die es Institutionen erleichtern, Android-Geräte zu verwalten. Auch steigt die Zahl der von Android unterstützten Verwaltungsrichtlinien mit jeder Version. Zudem ermöglichen spezifische Erweiterungen der herstellenden Institutionen zusätzliche Richtlinien. 
1.2. Zielsetzung Ziel des Bausteins ist es, über typische Gefährdungen im Zusammenhang mit Android zu informieren sowie aufzuzeigen, wie Android-basierte Geräte sicher in Institutionen eingesetzt werden können. Auf Basis der im Baustein aufgeführten Anforderungen können zudem Sicherheitsrichtlinien erstellt werden. 
</t>
  </si>
  <si>
    <t>SYS.3.2.4.A2 Deaktivieren des Entwicklermodus</t>
  </si>
  <si>
    <t>In allen Android-basierten Geräten SOLLTE der Entwicklermodus deaktiviert sein.</t>
  </si>
  <si>
    <t>SYS.3.2.4.A3 Einsatz des Multi-User- und Gäste-Modus</t>
  </si>
  <si>
    <t xml:space="preserve">Es SOLLTE geregelt sein, ob ein Gerät mit anderen Personen geteilt werden darf. Es SOLLTE festgelegt werden, ob dazu der Multi-User- oder Gäste-Modus verwendet werden muss. Benutzende auf einem Android-basierten Gerät SOLLTEN natürliche Personen sein. </t>
  </si>
  <si>
    <t>SYS.3.2.4.A5 Erweiterte Sicherheitseinstellungen</t>
  </si>
  <si>
    <t xml:space="preserve">Es SOLLTEN nur freigegebene Sicherheits-Apps Rechte zur Geräteadministration bekommen oder sich als „Trust Agents“ eintragen lassen. Dies SOLLTE regelmäßig überprüft werden. 
Weiterhin SOLLTE es nur erlaubten Apps möglich sein, auf Nutzungsdaten und auf Benachrichtigungen zuzugreifen. 
</t>
  </si>
  <si>
    <t>Verzeichnis der innerdienstlichen Anweisungen und Steuerungs-Tools der aufgeführten Nachweise - IsMS im Blatt der Anforderungen</t>
  </si>
  <si>
    <t>neu durch Profil</t>
  </si>
  <si>
    <r>
      <t xml:space="preserve">Status Anforderungen 
</t>
    </r>
    <r>
      <rPr>
        <sz val="10"/>
        <color theme="1"/>
        <rFont val="Arial"/>
        <family val="2"/>
      </rPr>
      <t>im Verhältnis zur Vorgängerversion</t>
    </r>
  </si>
  <si>
    <t>WiBA</t>
  </si>
  <si>
    <t>IT-Grundschutz-Kompendium, Stand Februar 2023 mit Änderungen in der Edition 2023 des IT-Grundschutz-Kompendiums u. Errata 1. April 2023</t>
  </si>
  <si>
    <r>
      <t xml:space="preserve">WiBA </t>
    </r>
    <r>
      <rPr>
        <sz val="10"/>
        <color theme="1"/>
        <rFont val="Arial"/>
        <family val="2"/>
      </rPr>
      <t>Vorgehens-weise</t>
    </r>
  </si>
  <si>
    <t>Profile / Vorgehensweise:</t>
  </si>
  <si>
    <t>Profil 3</t>
  </si>
  <si>
    <t>Profil
koBA</t>
  </si>
  <si>
    <t>koBA 4.0</t>
  </si>
  <si>
    <t>koBA-Profil-Tool:</t>
  </si>
  <si>
    <t>koBA 4.0 IT-GRUNDSCHUTZ-PROFIL BASIS-ABSICHERUNG KOMMUNALVERWALTUNG | Weg in die Basis-Absicherung (WiBA) auf Grundlage Profil koBa V3.0 |</t>
  </si>
  <si>
    <t>Für eine vollständige Basis Absicherung, verlangt das BSI unter Nr. 6.4 im koBA 4.0 Profil die Bearbeitung weiterer Bausteine. Auch sind in den modelierten Bausteinen, weitere Bausteine oder Anforderungen aufgeführt. Daher wurden diese, in diesem IT-Grundschutz-Tool, mit aufgenommen.</t>
  </si>
  <si>
    <t>Version 1.0</t>
  </si>
  <si>
    <t>Haftungsausschluss und Lizenz:</t>
  </si>
  <si>
    <t>Diese Arbeitsmappe wurde mit größter Sorgfalt erstellt, erhebt aber keinen Anspruch auf Vollständigkeit und Richtigkeit. Lizenz: CC BY-SA 3.0 DE Deed (https://creativecommons.org/licenses/by-sa/3.0/de)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</si>
</sst>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b/>
      <sz val="12"/>
      <color theme="1"/>
      <name val="Arial"/>
      <family val="2"/>
    </font>
    <font>
      <sz val="14"/>
      <color theme="1"/>
      <name val="Arial"/>
      <family val="2"/>
    </font>
    <font>
      <b/>
      <sz val="11"/>
      <color theme="1"/>
      <name val="Arial"/>
      <family val="2"/>
    </font>
    <font>
      <sz val="10"/>
      <name val="Arial"/>
      <family val="2"/>
    </font>
    <font>
      <b/>
      <sz val="14"/>
      <color theme="1"/>
      <name val="Arial"/>
      <family val="2"/>
    </font>
    <font>
      <sz val="12"/>
      <color theme="1"/>
      <name val="Arial"/>
      <family val="2"/>
    </font>
    <font>
      <sz val="16"/>
      <color theme="1"/>
      <name val="Arial"/>
      <family val="2"/>
    </font>
    <font>
      <sz val="11"/>
      <color rgb="FFFF0000"/>
      <name val="Arial"/>
      <family val="2"/>
    </font>
    <font>
      <sz val="12"/>
      <name val="Arial"/>
      <family val="2"/>
    </font>
    <font>
      <b/>
      <sz val="11"/>
      <color rgb="FFFF0000"/>
      <name val="Arial"/>
      <family val="2"/>
    </font>
    <font>
      <strike/>
      <sz val="10"/>
      <color theme="1"/>
      <name val="Arial"/>
      <family val="2"/>
    </font>
    <font>
      <sz val="10"/>
      <color rgb="FFFF0000"/>
      <name val="Arial"/>
      <family val="2"/>
    </font>
    <font>
      <sz val="26"/>
      <color theme="1"/>
      <name val="Arial"/>
      <family val="2"/>
    </font>
    <font>
      <b/>
      <sz val="9"/>
      <color theme="1"/>
      <name val="Arial"/>
      <family val="2"/>
    </font>
    <font>
      <sz val="9"/>
      <color theme="1"/>
      <name val="Arial"/>
      <family val="2"/>
    </font>
    <font>
      <b/>
      <sz val="11"/>
      <name val="Arial"/>
      <family val="2"/>
    </font>
    <font>
      <b/>
      <sz val="10"/>
      <name val="Arial"/>
      <family val="2"/>
    </font>
    <font>
      <sz val="11"/>
      <name val="Arial"/>
      <family val="2"/>
    </font>
    <font>
      <sz val="12"/>
      <color rgb="FF000000"/>
      <name val="Arial"/>
      <family val="2"/>
    </font>
    <font>
      <b/>
      <sz val="10"/>
      <color rgb="FF000000"/>
      <name val="Arial"/>
      <family val="2"/>
    </font>
    <font>
      <sz val="11"/>
      <color theme="1"/>
      <name val="Calibri"/>
      <family val="2"/>
      <scheme val="minor"/>
    </font>
    <font>
      <b/>
      <sz val="11"/>
      <color indexed="8"/>
      <name val="Arial"/>
      <family val="2"/>
    </font>
    <font>
      <strike/>
      <sz val="11"/>
      <color indexed="8"/>
      <name val="Arial"/>
      <family val="2"/>
    </font>
    <font>
      <b/>
      <i/>
      <sz val="11"/>
      <color theme="1"/>
      <name val="Arial"/>
      <family val="2"/>
    </font>
    <font>
      <b/>
      <sz val="16"/>
      <color theme="1"/>
      <name val="Arial"/>
      <family val="2"/>
    </font>
    <font>
      <b/>
      <sz val="22"/>
      <color theme="1"/>
      <name val="Arial"/>
      <family val="2"/>
    </font>
    <font>
      <b/>
      <sz val="12"/>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7C80"/>
        <bgColor indexed="64"/>
      </patternFill>
    </fill>
    <fill>
      <patternFill patternType="solid">
        <fgColor rgb="FFFFFFCC"/>
        <bgColor indexed="64"/>
      </patternFill>
    </fill>
    <fill>
      <patternFill patternType="solid">
        <fgColor theme="7" tint="0.39997558519241921"/>
        <bgColor indexed="64"/>
      </patternFill>
    </fill>
    <fill>
      <patternFill patternType="solid">
        <fgColor rgb="FFFFC000"/>
        <bgColor rgb="FF000000"/>
      </patternFill>
    </fill>
    <fill>
      <patternFill patternType="solid">
        <fgColor rgb="FFD9D9D9"/>
        <bgColor rgb="FF000000"/>
      </patternFill>
    </fill>
    <fill>
      <patternFill patternType="solid">
        <fgColor rgb="FFFFFF00"/>
        <bgColor rgb="FF000000"/>
      </patternFill>
    </fill>
    <fill>
      <patternFill patternType="solid">
        <fgColor theme="0" tint="-0.249977111117893"/>
        <bgColor indexed="64"/>
      </patternFill>
    </fill>
    <fill>
      <patternFill patternType="solid">
        <fgColor theme="0" tint="-0.14999847407452621"/>
        <bgColor rgb="FF000000"/>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xf numFmtId="0" fontId="28" fillId="0" borderId="0"/>
  </cellStyleXfs>
  <cellXfs count="367">
    <xf numFmtId="0" fontId="0" fillId="0" borderId="0" xfId="0"/>
    <xf numFmtId="0" fontId="9" fillId="0" borderId="0" xfId="0" applyFont="1"/>
    <xf numFmtId="0" fontId="0" fillId="0" borderId="0" xfId="0" applyFont="1"/>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center" vertical="center"/>
    </xf>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Alignment="1">
      <alignment horizontal="center"/>
    </xf>
    <xf numFmtId="0" fontId="0" fillId="2" borderId="18" xfId="0" applyFont="1" applyFill="1" applyBorder="1" applyAlignment="1">
      <alignment horizontal="left" wrapText="1"/>
    </xf>
    <xf numFmtId="0" fontId="20" fillId="2" borderId="18" xfId="0" applyFont="1" applyFill="1" applyBorder="1" applyAlignment="1">
      <alignment vertical="center"/>
    </xf>
    <xf numFmtId="0" fontId="20" fillId="2" borderId="18" xfId="0" applyFont="1" applyFill="1" applyBorder="1" applyAlignment="1">
      <alignment vertical="center" wrapText="1"/>
    </xf>
    <xf numFmtId="0" fontId="20" fillId="2" borderId="18" xfId="0" applyFont="1" applyFill="1" applyBorder="1" applyAlignment="1">
      <alignment horizontal="center" vertical="center"/>
    </xf>
    <xf numFmtId="0" fontId="21" fillId="7" borderId="18" xfId="0" applyFont="1" applyFill="1" applyBorder="1" applyAlignment="1">
      <alignment horizontal="center" vertical="top" wrapText="1"/>
    </xf>
    <xf numFmtId="0" fontId="21" fillId="3" borderId="18" xfId="0" applyFont="1" applyFill="1" applyBorder="1" applyAlignment="1">
      <alignment horizontal="center" vertical="top" wrapText="1"/>
    </xf>
    <xf numFmtId="0" fontId="21" fillId="8" borderId="18" xfId="0" applyFont="1" applyFill="1" applyBorder="1" applyAlignment="1">
      <alignment horizontal="center" vertical="top" wrapText="1"/>
    </xf>
    <xf numFmtId="0" fontId="21" fillId="5" borderId="18" xfId="0" applyFont="1" applyFill="1" applyBorder="1" applyAlignment="1">
      <alignment horizontal="center" vertical="top" wrapText="1"/>
    </xf>
    <xf numFmtId="0" fontId="22" fillId="0" borderId="0" xfId="0" applyFont="1"/>
    <xf numFmtId="0" fontId="20" fillId="2" borderId="6" xfId="0" applyFont="1" applyFill="1" applyBorder="1" applyAlignment="1">
      <alignment vertical="center" wrapText="1"/>
    </xf>
    <xf numFmtId="0" fontId="0" fillId="2" borderId="7" xfId="0" applyFont="1" applyFill="1" applyBorder="1" applyAlignment="1">
      <alignment horizontal="center"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wrapText="1"/>
    </xf>
    <xf numFmtId="0" fontId="0" fillId="0" borderId="0" xfId="0"/>
    <xf numFmtId="0" fontId="0" fillId="0" borderId="0" xfId="0" applyFont="1" applyProtection="1">
      <protection locked="0"/>
    </xf>
    <xf numFmtId="0" fontId="0" fillId="0" borderId="0" xfId="0" applyBorder="1"/>
    <xf numFmtId="0" fontId="0" fillId="0" borderId="0" xfId="0" applyFont="1" applyBorder="1" applyAlignment="1" applyProtection="1">
      <alignment horizontal="left" vertical="top"/>
      <protection locked="0"/>
    </xf>
    <xf numFmtId="0" fontId="9" fillId="0" borderId="0" xfId="0" applyFont="1" applyFill="1"/>
    <xf numFmtId="0" fontId="14" fillId="0" borderId="0" xfId="0" applyFont="1" applyFill="1" applyAlignment="1">
      <alignment horizontal="center" vertical="center"/>
    </xf>
    <xf numFmtId="0" fontId="20" fillId="2" borderId="7" xfId="0" applyFont="1" applyFill="1" applyBorder="1" applyAlignment="1">
      <alignment vertical="center" wrapText="1"/>
    </xf>
    <xf numFmtId="0" fontId="21" fillId="3" borderId="9" xfId="0" applyFont="1" applyFill="1" applyBorder="1" applyAlignment="1">
      <alignment horizontal="center" vertical="top" wrapText="1"/>
    </xf>
    <xf numFmtId="0" fontId="13" fillId="9" borderId="0" xfId="0" applyFont="1" applyFill="1" applyAlignment="1">
      <alignment horizontal="left" vertical="center"/>
    </xf>
    <xf numFmtId="0" fontId="14" fillId="9" borderId="0" xfId="0" applyFont="1" applyFill="1" applyAlignment="1">
      <alignment horizontal="center" vertical="center"/>
    </xf>
    <xf numFmtId="0" fontId="17" fillId="1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0" borderId="11" xfId="0" applyBorder="1"/>
    <xf numFmtId="0" fontId="0" fillId="0" borderId="13" xfId="0" applyBorder="1"/>
    <xf numFmtId="0" fontId="0" fillId="0" borderId="9" xfId="0" applyBorder="1"/>
    <xf numFmtId="0" fontId="0" fillId="0" borderId="0" xfId="0" applyAlignment="1">
      <alignment vertical="center" wrapText="1"/>
    </xf>
    <xf numFmtId="0" fontId="0" fillId="0" borderId="13" xfId="0" applyFill="1" applyBorder="1"/>
    <xf numFmtId="0" fontId="13" fillId="9" borderId="0" xfId="0" applyFont="1" applyFill="1" applyBorder="1" applyAlignment="1">
      <alignment horizontal="center" vertical="center"/>
    </xf>
    <xf numFmtId="0" fontId="0" fillId="9" borderId="0" xfId="0" applyFont="1" applyFill="1" applyBorder="1" applyAlignment="1">
      <alignment horizontal="center" vertical="center"/>
    </xf>
    <xf numFmtId="0" fontId="0" fillId="0" borderId="0" xfId="0" applyFont="1" applyBorder="1"/>
    <xf numFmtId="0" fontId="0" fillId="0" borderId="12" xfId="0" applyBorder="1"/>
    <xf numFmtId="0" fontId="0" fillId="0" borderId="14" xfId="0" applyBorder="1"/>
    <xf numFmtId="0" fontId="0" fillId="0" borderId="10" xfId="0" applyBorder="1"/>
    <xf numFmtId="0" fontId="10" fillId="2" borderId="4" xfId="0" applyFont="1" applyFill="1" applyBorder="1" applyAlignment="1">
      <alignment horizontal="center" vertical="center" wrapText="1"/>
    </xf>
    <xf numFmtId="0" fontId="7" fillId="2" borderId="5" xfId="0" applyFont="1" applyFill="1" applyBorder="1" applyAlignment="1">
      <alignment vertical="center" wrapText="1"/>
    </xf>
    <xf numFmtId="0" fontId="21" fillId="2"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7" fillId="4" borderId="0" xfId="0" applyFont="1" applyFill="1" applyBorder="1" applyAlignment="1">
      <alignment horizontal="left" vertical="center"/>
    </xf>
    <xf numFmtId="0" fontId="0" fillId="0" borderId="0" xfId="0" applyFont="1" applyBorder="1" applyAlignment="1">
      <alignment horizontal="center"/>
    </xf>
    <xf numFmtId="0" fontId="9" fillId="4" borderId="0" xfId="0" applyFont="1" applyFill="1"/>
    <xf numFmtId="0" fontId="0" fillId="4" borderId="0" xfId="0" applyFill="1"/>
    <xf numFmtId="0" fontId="13" fillId="3" borderId="0" xfId="0" applyFont="1" applyFill="1" applyBorder="1" applyAlignment="1">
      <alignment horizontal="center" vertical="center"/>
    </xf>
    <xf numFmtId="0" fontId="13" fillId="3" borderId="0" xfId="0" applyFont="1" applyFill="1" applyBorder="1" applyAlignment="1">
      <alignment horizontal="left" vertical="center"/>
    </xf>
    <xf numFmtId="0" fontId="0" fillId="3" borderId="0" xfId="0" applyFont="1" applyFill="1" applyBorder="1"/>
    <xf numFmtId="0" fontId="13" fillId="3" borderId="0" xfId="0" applyFont="1" applyFill="1" applyAlignment="1">
      <alignment horizontal="center" vertical="center"/>
    </xf>
    <xf numFmtId="0" fontId="0" fillId="3" borderId="0" xfId="0" applyFont="1" applyFill="1" applyAlignment="1">
      <alignment horizontal="center" vertical="center"/>
    </xf>
    <xf numFmtId="0" fontId="0" fillId="3" borderId="0" xfId="0" applyFont="1" applyFill="1" applyBorder="1" applyAlignment="1">
      <alignment horizontal="center" vertical="center"/>
    </xf>
    <xf numFmtId="0" fontId="11" fillId="0" borderId="13" xfId="0" applyFont="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4" xfId="0" applyFont="1" applyFill="1" applyBorder="1" applyAlignment="1" applyProtection="1">
      <alignment vertical="top" wrapText="1"/>
      <protection locked="0"/>
    </xf>
    <xf numFmtId="0" fontId="8" fillId="3" borderId="0" xfId="0" applyFont="1" applyFill="1" applyBorder="1" applyAlignment="1">
      <alignment horizontal="left" vertical="center" wrapText="1"/>
    </xf>
    <xf numFmtId="0" fontId="0" fillId="3" borderId="0" xfId="0" applyFont="1" applyFill="1" applyBorder="1" applyAlignment="1">
      <alignment wrapText="1"/>
    </xf>
    <xf numFmtId="0" fontId="8" fillId="3" borderId="0" xfId="0" applyFont="1" applyFill="1" applyAlignment="1">
      <alignment horizontal="left" vertical="center" wrapText="1"/>
    </xf>
    <xf numFmtId="0" fontId="26" fillId="11" borderId="0" xfId="0" applyFont="1" applyFill="1" applyBorder="1" applyAlignment="1">
      <alignment horizontal="center" vertical="center"/>
    </xf>
    <xf numFmtId="0" fontId="0" fillId="0" borderId="0" xfId="0" applyFont="1" applyFill="1" applyBorder="1" applyAlignment="1">
      <alignment horizontal="center"/>
    </xf>
    <xf numFmtId="0" fontId="8" fillId="0" borderId="0" xfId="0" applyFont="1" applyAlignment="1">
      <alignment horizontal="right" wrapText="1"/>
    </xf>
    <xf numFmtId="0" fontId="0" fillId="0" borderId="13" xfId="0" applyBorder="1" applyAlignment="1">
      <alignment wrapText="1"/>
    </xf>
    <xf numFmtId="0" fontId="0" fillId="3" borderId="0" xfId="0" applyFill="1"/>
    <xf numFmtId="0" fontId="0" fillId="0" borderId="0" xfId="0" applyFont="1" applyFill="1"/>
    <xf numFmtId="0" fontId="23"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7" fillId="1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1" fillId="0" borderId="0" xfId="1" applyFont="1" applyBorder="1" applyAlignment="1" applyProtection="1">
      <alignment vertical="top" wrapText="1"/>
      <protection locked="0"/>
    </xf>
    <xf numFmtId="0" fontId="10" fillId="0" borderId="1" xfId="0" applyFont="1" applyBorder="1" applyAlignment="1">
      <alignment vertical="top" wrapText="1"/>
    </xf>
    <xf numFmtId="0" fontId="10" fillId="3" borderId="1" xfId="0" applyFont="1" applyFill="1" applyBorder="1" applyAlignment="1">
      <alignment vertical="top" wrapText="1"/>
    </xf>
    <xf numFmtId="0" fontId="10" fillId="2" borderId="1" xfId="0" applyFont="1" applyFill="1" applyBorder="1" applyAlignment="1">
      <alignment vertical="top" wrapText="1"/>
    </xf>
    <xf numFmtId="0" fontId="10" fillId="4" borderId="1" xfId="0" applyFont="1" applyFill="1" applyBorder="1" applyAlignment="1">
      <alignment vertical="top" wrapText="1"/>
    </xf>
    <xf numFmtId="0" fontId="6" fillId="0" borderId="1" xfId="0" applyFont="1" applyFill="1" applyBorder="1" applyAlignment="1"/>
    <xf numFmtId="0" fontId="6" fillId="0" borderId="26" xfId="0" applyFont="1" applyFill="1" applyBorder="1" applyAlignment="1"/>
    <xf numFmtId="9" fontId="6" fillId="0" borderId="1" xfId="0" applyNumberFormat="1" applyFont="1" applyFill="1" applyBorder="1" applyAlignment="1">
      <alignment wrapText="1"/>
    </xf>
    <xf numFmtId="0" fontId="6" fillId="0" borderId="1" xfId="0" applyFont="1" applyFill="1" applyBorder="1" applyAlignment="1">
      <alignment wrapText="1"/>
    </xf>
    <xf numFmtId="0" fontId="6" fillId="0" borderId="1" xfId="0" applyFont="1" applyBorder="1" applyAlignment="1">
      <alignment wrapText="1"/>
    </xf>
    <xf numFmtId="0" fontId="10" fillId="0" borderId="1" xfId="1" applyFont="1" applyBorder="1" applyAlignment="1">
      <alignment vertical="top" wrapText="1"/>
    </xf>
    <xf numFmtId="0" fontId="10" fillId="3" borderId="1" xfId="1" applyFont="1" applyFill="1" applyBorder="1" applyAlignment="1">
      <alignment vertical="top" wrapText="1"/>
    </xf>
    <xf numFmtId="0" fontId="6" fillId="0" borderId="1" xfId="1" applyFont="1" applyFill="1" applyBorder="1" applyAlignment="1">
      <alignment horizontal="center" vertical="center"/>
    </xf>
    <xf numFmtId="0" fontId="6" fillId="0" borderId="1" xfId="1" applyFont="1" applyBorder="1" applyAlignment="1">
      <alignment horizontal="center" vertical="top" wrapText="1"/>
    </xf>
    <xf numFmtId="0" fontId="6" fillId="0" borderId="1" xfId="1" applyFont="1" applyBorder="1" applyAlignment="1">
      <alignment horizontal="left" wrapText="1"/>
    </xf>
    <xf numFmtId="0" fontId="6" fillId="0" borderId="1" xfId="1" applyFont="1" applyFill="1" applyBorder="1" applyAlignment="1">
      <alignment horizontal="left" vertical="top" wrapText="1"/>
    </xf>
    <xf numFmtId="0" fontId="6" fillId="0" borderId="1" xfId="1" applyFont="1" applyBorder="1" applyAlignment="1">
      <alignment vertical="top" wrapText="1"/>
    </xf>
    <xf numFmtId="14" fontId="6" fillId="9" borderId="1" xfId="1" applyNumberFormat="1" applyFont="1" applyFill="1" applyBorder="1" applyAlignment="1">
      <alignment horizontal="center" vertical="top"/>
    </xf>
    <xf numFmtId="14" fontId="6" fillId="9" borderId="1" xfId="1" applyNumberFormat="1" applyFont="1" applyFill="1" applyBorder="1" applyAlignment="1">
      <alignment horizontal="left" vertical="top" wrapText="1"/>
    </xf>
    <xf numFmtId="0" fontId="6" fillId="3" borderId="1" xfId="1" applyFont="1" applyFill="1" applyBorder="1" applyAlignment="1">
      <alignment vertical="top" wrapText="1"/>
    </xf>
    <xf numFmtId="0" fontId="6" fillId="0" borderId="1" xfId="1" applyFont="1" applyFill="1" applyBorder="1" applyAlignment="1">
      <alignment horizontal="center"/>
    </xf>
    <xf numFmtId="0" fontId="6" fillId="0" borderId="1" xfId="1" applyFont="1" applyFill="1" applyBorder="1" applyAlignment="1">
      <alignment horizontal="center" vertical="top"/>
    </xf>
    <xf numFmtId="0" fontId="6" fillId="11" borderId="1" xfId="1" applyFont="1" applyFill="1" applyBorder="1" applyAlignment="1">
      <alignment horizontal="center" vertical="center"/>
    </xf>
    <xf numFmtId="0" fontId="6" fillId="3" borderId="1" xfId="1" applyFont="1" applyFill="1" applyBorder="1" applyAlignment="1">
      <alignment horizontal="center" vertical="top" wrapText="1"/>
    </xf>
    <xf numFmtId="0" fontId="6" fillId="3" borderId="1" xfId="1" applyFont="1" applyFill="1" applyBorder="1" applyAlignment="1">
      <alignment horizontal="left" vertical="top" wrapText="1"/>
    </xf>
    <xf numFmtId="0" fontId="6" fillId="3" borderId="1" xfId="1" applyFont="1" applyFill="1" applyBorder="1" applyAlignment="1"/>
    <xf numFmtId="0" fontId="6" fillId="3" borderId="1" xfId="1" applyFont="1" applyFill="1" applyBorder="1" applyAlignment="1">
      <alignment horizontal="center" vertical="center"/>
    </xf>
    <xf numFmtId="0" fontId="6" fillId="3" borderId="1" xfId="1" applyFont="1" applyFill="1" applyBorder="1" applyAlignment="1" applyProtection="1">
      <alignment horizontal="left" vertical="top" wrapText="1"/>
    </xf>
    <xf numFmtId="14" fontId="6" fillId="3" borderId="1" xfId="1" applyNumberFormat="1" applyFont="1" applyFill="1" applyBorder="1" applyAlignment="1">
      <alignment horizontal="center" vertical="top"/>
    </xf>
    <xf numFmtId="0" fontId="6" fillId="3" borderId="1" xfId="1" applyFont="1" applyFill="1" applyBorder="1" applyAlignment="1">
      <alignment wrapText="1"/>
    </xf>
    <xf numFmtId="0" fontId="6" fillId="0" borderId="1" xfId="1" applyFont="1" applyFill="1" applyBorder="1" applyAlignment="1" applyProtection="1">
      <alignment horizontal="center" vertical="center"/>
      <protection locked="0"/>
    </xf>
    <xf numFmtId="0" fontId="6" fillId="0" borderId="1" xfId="1" applyFont="1" applyBorder="1" applyAlignment="1">
      <alignment horizontal="center" vertical="center"/>
    </xf>
    <xf numFmtId="0" fontId="6" fillId="11" borderId="2" xfId="1" applyFont="1" applyFill="1" applyBorder="1" applyAlignment="1">
      <alignment horizontal="center" vertical="center"/>
    </xf>
    <xf numFmtId="14" fontId="6" fillId="3" borderId="4" xfId="1" applyNumberFormat="1" applyFont="1" applyFill="1" applyBorder="1" applyAlignment="1">
      <alignment horizontal="center" vertical="top"/>
    </xf>
    <xf numFmtId="0" fontId="6" fillId="3" borderId="4" xfId="1" applyFont="1" applyFill="1" applyBorder="1" applyAlignment="1">
      <alignment wrapText="1"/>
    </xf>
    <xf numFmtId="0" fontId="6" fillId="0" borderId="2" xfId="1" applyFont="1" applyFill="1" applyBorder="1" applyAlignment="1">
      <alignment horizontal="center" vertical="center"/>
    </xf>
    <xf numFmtId="0" fontId="6" fillId="0" borderId="2" xfId="1" applyFont="1" applyBorder="1" applyAlignment="1">
      <alignment horizontal="left" wrapText="1"/>
    </xf>
    <xf numFmtId="14" fontId="6" fillId="9" borderId="4" xfId="1" applyNumberFormat="1" applyFont="1" applyFill="1" applyBorder="1" applyAlignment="1">
      <alignment horizontal="center" vertical="top"/>
    </xf>
    <xf numFmtId="14" fontId="6" fillId="9" borderId="4" xfId="1" applyNumberFormat="1" applyFont="1" applyFill="1" applyBorder="1" applyAlignment="1">
      <alignment horizontal="left" vertical="top" wrapText="1"/>
    </xf>
    <xf numFmtId="0" fontId="6" fillId="3" borderId="2" xfId="1" applyFont="1" applyFill="1" applyBorder="1" applyAlignment="1">
      <alignment horizontal="center" vertical="top" wrapText="1"/>
    </xf>
    <xf numFmtId="0" fontId="6" fillId="0" borderId="2" xfId="1" applyFont="1" applyBorder="1" applyAlignment="1">
      <alignment horizontal="center" vertical="top" wrapText="1"/>
    </xf>
    <xf numFmtId="14" fontId="6" fillId="9" borderId="27" xfId="1" applyNumberFormat="1" applyFont="1" applyFill="1" applyBorder="1" applyAlignment="1">
      <alignment horizontal="left" vertical="top" wrapText="1"/>
    </xf>
    <xf numFmtId="0" fontId="6" fillId="4" borderId="1" xfId="0" applyFont="1" applyFill="1" applyBorder="1" applyAlignment="1">
      <alignment horizontal="center" vertical="center"/>
    </xf>
    <xf numFmtId="0" fontId="6" fillId="13" borderId="1" xfId="0" applyFont="1" applyFill="1" applyBorder="1" applyAlignment="1">
      <alignment horizontal="center" vertical="center"/>
    </xf>
    <xf numFmtId="0" fontId="25" fillId="4" borderId="1" xfId="0" applyFont="1" applyFill="1" applyBorder="1" applyAlignment="1">
      <alignment vertical="top" wrapText="1"/>
    </xf>
    <xf numFmtId="0" fontId="10" fillId="4" borderId="1" xfId="0" applyFont="1" applyFill="1" applyBorder="1" applyAlignment="1">
      <alignment horizontal="left" vertical="center"/>
    </xf>
    <xf numFmtId="0" fontId="6" fillId="4" borderId="1" xfId="0" applyFont="1" applyFill="1" applyBorder="1" applyAlignment="1">
      <alignment vertical="top" wrapText="1"/>
    </xf>
    <xf numFmtId="14" fontId="6" fillId="4" borderId="1" xfId="0" applyNumberFormat="1" applyFont="1" applyFill="1" applyBorder="1" applyAlignment="1">
      <alignment horizontal="center" vertical="top"/>
    </xf>
    <xf numFmtId="0" fontId="25" fillId="3" borderId="1" xfId="1" applyFont="1" applyFill="1" applyBorder="1" applyAlignment="1" applyProtection="1">
      <alignment horizontal="center" vertical="center" wrapText="1"/>
      <protection locked="0"/>
    </xf>
    <xf numFmtId="0" fontId="6" fillId="11" borderId="1" xfId="0" applyFont="1" applyFill="1" applyBorder="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left" vertical="top" wrapText="1"/>
    </xf>
    <xf numFmtId="0" fontId="25" fillId="3" borderId="1" xfId="0" applyFont="1" applyFill="1" applyBorder="1" applyAlignment="1">
      <alignment vertical="top" wrapText="1"/>
    </xf>
    <xf numFmtId="0" fontId="6" fillId="3" borderId="1" xfId="0" applyFont="1" applyFill="1" applyBorder="1" applyAlignment="1">
      <alignment horizontal="left" vertical="top"/>
    </xf>
    <xf numFmtId="0" fontId="6" fillId="3" borderId="1" xfId="0" applyFont="1" applyFill="1" applyBorder="1" applyAlignment="1">
      <alignment vertical="center"/>
    </xf>
    <xf numFmtId="0" fontId="6" fillId="3" borderId="1" xfId="0" applyFont="1" applyFill="1" applyBorder="1" applyAlignment="1"/>
    <xf numFmtId="2" fontId="10"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14" fontId="6" fillId="3" borderId="1" xfId="0" applyNumberFormat="1" applyFont="1" applyFill="1" applyBorder="1" applyAlignment="1">
      <alignment horizontal="center" vertical="top"/>
    </xf>
    <xf numFmtId="0" fontId="6" fillId="3" borderId="1" xfId="0" applyFont="1" applyFill="1" applyBorder="1" applyAlignment="1">
      <alignment wrapText="1"/>
    </xf>
    <xf numFmtId="0" fontId="25" fillId="0" borderId="1" xfId="1" applyFont="1" applyBorder="1" applyAlignment="1" applyProtection="1">
      <alignment vertical="top" wrapText="1"/>
      <protection locked="0"/>
    </xf>
    <xf numFmtId="0" fontId="25" fillId="0" borderId="1" xfId="1" applyFont="1" applyFill="1" applyBorder="1" applyAlignment="1">
      <alignment vertical="top" wrapText="1"/>
    </xf>
    <xf numFmtId="0" fontId="25" fillId="0" borderId="1" xfId="1" applyFont="1" applyBorder="1" applyAlignment="1">
      <alignment horizontal="left" vertical="top" wrapText="1"/>
    </xf>
    <xf numFmtId="0" fontId="25" fillId="0" borderId="1" xfId="1" applyFont="1" applyBorder="1" applyAlignment="1" applyProtection="1">
      <alignment horizontal="left" vertical="top" wrapText="1"/>
      <protection locked="0"/>
    </xf>
    <xf numFmtId="0" fontId="6" fillId="0" borderId="1" xfId="0" applyFont="1" applyFill="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left" wrapText="1"/>
    </xf>
    <xf numFmtId="0" fontId="25" fillId="0" borderId="1" xfId="0" applyFont="1" applyFill="1" applyBorder="1" applyAlignment="1">
      <alignment vertical="top" wrapText="1"/>
    </xf>
    <xf numFmtId="0" fontId="6" fillId="0" borderId="1" xfId="0" applyFont="1" applyFill="1" applyBorder="1" applyAlignment="1">
      <alignment horizontal="left" vertical="top" wrapText="1"/>
    </xf>
    <xf numFmtId="0" fontId="25" fillId="0" borderId="1" xfId="0" applyFont="1" applyBorder="1" applyAlignment="1">
      <alignment horizontal="left" vertical="top" wrapText="1"/>
    </xf>
    <xf numFmtId="0" fontId="6" fillId="0" borderId="1" xfId="0" applyFont="1" applyFill="1" applyBorder="1" applyAlignment="1">
      <alignment vertical="top" wrapText="1"/>
    </xf>
    <xf numFmtId="14" fontId="6" fillId="9" borderId="1" xfId="0" applyNumberFormat="1" applyFont="1" applyFill="1" applyBorder="1" applyAlignment="1">
      <alignment horizontal="center" vertical="top"/>
    </xf>
    <xf numFmtId="14" fontId="6" fillId="9"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25" fillId="0" borderId="1" xfId="0" applyFont="1" applyBorder="1" applyAlignment="1">
      <alignment vertical="top" wrapText="1"/>
    </xf>
    <xf numFmtId="0" fontId="6" fillId="0" borderId="1" xfId="0" applyFont="1" applyBorder="1" applyAlignment="1">
      <alignment vertical="top" wrapText="1"/>
    </xf>
    <xf numFmtId="0" fontId="6" fillId="3" borderId="1" xfId="0" applyFont="1" applyFill="1" applyBorder="1" applyAlignment="1">
      <alignment vertical="top"/>
    </xf>
    <xf numFmtId="0" fontId="6" fillId="0" borderId="1" xfId="0" applyFont="1" applyBorder="1" applyAlignment="1"/>
    <xf numFmtId="0" fontId="25"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2" fontId="29" fillId="0" borderId="1" xfId="1" applyNumberFormat="1" applyFont="1" applyFill="1" applyBorder="1" applyAlignment="1">
      <alignment horizontal="center" vertical="center"/>
    </xf>
    <xf numFmtId="0" fontId="6" fillId="15" borderId="1" xfId="0" applyFont="1" applyFill="1" applyBorder="1" applyAlignment="1">
      <alignment horizontal="center" vertical="center"/>
    </xf>
    <xf numFmtId="0" fontId="25" fillId="2" borderId="1" xfId="0" applyFont="1" applyFill="1" applyBorder="1" applyAlignment="1">
      <alignment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top" wrapText="1"/>
    </xf>
    <xf numFmtId="0" fontId="6" fillId="2" borderId="1" xfId="0" applyFont="1" applyFill="1" applyBorder="1" applyAlignment="1">
      <alignment horizontal="left" vertical="top"/>
    </xf>
    <xf numFmtId="0" fontId="6" fillId="2" borderId="1" xfId="0" applyFont="1" applyFill="1" applyBorder="1" applyAlignment="1">
      <alignment wrapText="1"/>
    </xf>
    <xf numFmtId="0" fontId="6" fillId="3" borderId="1" xfId="0" applyFont="1" applyFill="1" applyBorder="1" applyAlignment="1">
      <alignment horizontal="left" vertical="center"/>
    </xf>
    <xf numFmtId="0" fontId="25" fillId="0" borderId="1" xfId="0" applyFont="1" applyFill="1" applyBorder="1" applyAlignment="1">
      <alignment horizontal="left" vertical="top" wrapText="1"/>
    </xf>
    <xf numFmtId="2" fontId="10" fillId="0" borderId="1" xfId="0" applyNumberFormat="1" applyFont="1" applyFill="1" applyBorder="1" applyAlignment="1">
      <alignment horizontal="center" vertical="center"/>
    </xf>
    <xf numFmtId="0" fontId="25" fillId="3" borderId="1" xfId="1" applyFont="1" applyFill="1" applyBorder="1" applyAlignment="1" applyProtection="1">
      <alignment vertical="top" wrapText="1"/>
      <protection locked="0"/>
    </xf>
    <xf numFmtId="0" fontId="25" fillId="3" borderId="1" xfId="1"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25" fillId="3" borderId="1" xfId="1" applyFont="1" applyFill="1" applyBorder="1" applyAlignment="1" applyProtection="1">
      <alignment horizontal="left" vertical="top" wrapText="1"/>
      <protection locked="0"/>
    </xf>
    <xf numFmtId="0" fontId="25" fillId="0" borderId="1" xfId="0" applyFont="1" applyFill="1" applyBorder="1" applyAlignment="1" applyProtection="1">
      <alignment vertical="top" wrapText="1"/>
    </xf>
    <xf numFmtId="2" fontId="10" fillId="2" borderId="1" xfId="0" applyNumberFormat="1" applyFont="1" applyFill="1" applyBorder="1" applyAlignment="1">
      <alignment horizontal="center" vertical="center"/>
    </xf>
    <xf numFmtId="0" fontId="25" fillId="16" borderId="1" xfId="1" applyFont="1" applyFill="1" applyBorder="1" applyAlignment="1" applyProtection="1">
      <alignment horizontal="left" vertical="top" wrapText="1"/>
      <protection locked="0"/>
    </xf>
    <xf numFmtId="0" fontId="30" fillId="0" borderId="1" xfId="1" applyFont="1" applyFill="1" applyBorder="1" applyAlignment="1">
      <alignment horizontal="center" vertical="center"/>
    </xf>
    <xf numFmtId="0" fontId="6" fillId="4" borderId="1" xfId="0" applyFont="1" applyFill="1" applyBorder="1" applyAlignment="1" applyProtection="1">
      <alignment vertical="top"/>
      <protection locked="0"/>
    </xf>
    <xf numFmtId="0" fontId="6" fillId="4" borderId="1" xfId="0" applyFont="1" applyFill="1" applyBorder="1" applyAlignment="1" applyProtection="1">
      <protection locked="0"/>
    </xf>
    <xf numFmtId="0" fontId="6" fillId="4" borderId="1" xfId="0" applyFont="1" applyFill="1" applyBorder="1" applyAlignment="1" applyProtection="1">
      <alignment horizontal="center" vertical="center"/>
      <protection locked="0"/>
    </xf>
    <xf numFmtId="0" fontId="25" fillId="0" borderId="1" xfId="1" quotePrefix="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6" fillId="3" borderId="1" xfId="0" applyFont="1" applyFill="1" applyBorder="1" applyAlignment="1">
      <alignment horizontal="left"/>
    </xf>
    <xf numFmtId="0" fontId="6" fillId="15"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wrapText="1"/>
    </xf>
    <xf numFmtId="0" fontId="6" fillId="11" borderId="2" xfId="0" applyFont="1" applyFill="1" applyBorder="1" applyAlignment="1">
      <alignment horizontal="center" vertical="center"/>
    </xf>
    <xf numFmtId="0" fontId="25" fillId="3" borderId="1" xfId="0" applyFont="1" applyFill="1" applyBorder="1" applyAlignment="1">
      <alignment horizontal="left" vertical="top"/>
    </xf>
    <xf numFmtId="14" fontId="6" fillId="3" borderId="4" xfId="0" applyNumberFormat="1" applyFont="1" applyFill="1" applyBorder="1" applyAlignment="1">
      <alignment horizontal="center" vertical="top"/>
    </xf>
    <xf numFmtId="0" fontId="6" fillId="3" borderId="4" xfId="0" applyFont="1" applyFill="1" applyBorder="1" applyAlignment="1">
      <alignment wrapText="1"/>
    </xf>
    <xf numFmtId="0" fontId="6" fillId="0" borderId="2" xfId="0" applyFont="1" applyFill="1" applyBorder="1" applyAlignment="1">
      <alignment horizontal="center" vertical="center"/>
    </xf>
    <xf numFmtId="0" fontId="6" fillId="0" borderId="2" xfId="0" applyFont="1" applyBorder="1" applyAlignment="1"/>
    <xf numFmtId="14" fontId="6" fillId="9" borderId="4" xfId="0" applyNumberFormat="1" applyFont="1" applyFill="1" applyBorder="1" applyAlignment="1">
      <alignment horizontal="center" vertical="top"/>
    </xf>
    <xf numFmtId="0" fontId="6" fillId="0" borderId="2" xfId="0" applyFont="1" applyBorder="1" applyAlignment="1">
      <alignment vertical="top" wrapText="1"/>
    </xf>
    <xf numFmtId="14" fontId="6" fillId="9" borderId="4" xfId="0" applyNumberFormat="1" applyFont="1" applyFill="1" applyBorder="1" applyAlignment="1">
      <alignment horizontal="left" vertical="top" wrapText="1"/>
    </xf>
    <xf numFmtId="0" fontId="6" fillId="2" borderId="2" xfId="0" applyFont="1" applyFill="1" applyBorder="1" applyAlignment="1">
      <alignment horizontal="center" vertical="center"/>
    </xf>
    <xf numFmtId="0" fontId="6" fillId="2" borderId="1" xfId="0" applyFont="1" applyFill="1" applyBorder="1" applyAlignment="1">
      <alignment vertical="top"/>
    </xf>
    <xf numFmtId="0" fontId="25" fillId="0" borderId="1" xfId="1" applyFont="1" applyFill="1" applyBorder="1" applyAlignment="1" applyProtection="1">
      <alignment vertical="top" wrapText="1"/>
      <protection locked="0"/>
    </xf>
    <xf numFmtId="0" fontId="6" fillId="3" borderId="2" xfId="0" applyFont="1" applyFill="1" applyBorder="1" applyAlignment="1">
      <alignment horizontal="center"/>
    </xf>
    <xf numFmtId="0" fontId="6" fillId="0" borderId="2" xfId="0" applyFont="1" applyFill="1" applyBorder="1" applyAlignment="1">
      <alignment horizontal="center" vertical="top" wrapText="1"/>
    </xf>
    <xf numFmtId="0" fontId="6" fillId="0" borderId="2" xfId="0" applyFont="1" applyBorder="1" applyAlignment="1">
      <alignment horizontal="center" vertical="top" wrapText="1"/>
    </xf>
    <xf numFmtId="0" fontId="25" fillId="0" borderId="4" xfId="0" applyFont="1" applyFill="1" applyBorder="1" applyAlignment="1" applyProtection="1">
      <alignment horizontal="left" vertical="top" wrapText="1"/>
    </xf>
    <xf numFmtId="14" fontId="6" fillId="9" borderId="27" xfId="0" applyNumberFormat="1" applyFont="1" applyFill="1" applyBorder="1" applyAlignment="1">
      <alignment horizontal="left" vertical="top" wrapText="1"/>
    </xf>
    <xf numFmtId="0" fontId="6" fillId="0" borderId="2" xfId="0" applyFont="1" applyFill="1" applyBorder="1" applyAlignment="1">
      <alignment vertical="top" wrapText="1"/>
    </xf>
    <xf numFmtId="0" fontId="6" fillId="0" borderId="1" xfId="0" applyFont="1" applyBorder="1" applyAlignment="1" applyProtection="1">
      <alignment horizontal="left" vertical="top" wrapText="1"/>
    </xf>
    <xf numFmtId="0" fontId="6" fillId="2" borderId="2" xfId="0" applyFont="1" applyFill="1" applyBorder="1" applyAlignment="1">
      <alignment horizontal="left" vertical="center"/>
    </xf>
    <xf numFmtId="0" fontId="6" fillId="3" borderId="2" xfId="0" applyFont="1" applyFill="1" applyBorder="1" applyAlignment="1">
      <alignment horizontal="center" vertical="top" wrapText="1"/>
    </xf>
    <xf numFmtId="0" fontId="6" fillId="0" borderId="2" xfId="0" applyFont="1" applyBorder="1" applyAlignment="1">
      <alignment wrapText="1"/>
    </xf>
    <xf numFmtId="0" fontId="6" fillId="2" borderId="27" xfId="0" applyFont="1" applyFill="1" applyBorder="1" applyAlignment="1">
      <alignment wrapText="1"/>
    </xf>
    <xf numFmtId="0" fontId="6" fillId="3" borderId="27" xfId="0" applyFont="1" applyFill="1" applyBorder="1" applyAlignment="1">
      <alignment wrapText="1"/>
    </xf>
    <xf numFmtId="0" fontId="15" fillId="0" borderId="1" xfId="0" applyFont="1" applyFill="1" applyBorder="1" applyAlignment="1">
      <alignment horizontal="left" vertical="top" wrapText="1"/>
    </xf>
    <xf numFmtId="0" fontId="25" fillId="0" borderId="1" xfId="0" applyFont="1" applyFill="1" applyBorder="1" applyAlignment="1" applyProtection="1">
      <alignment horizontal="left" vertical="top" wrapText="1"/>
      <protection locked="0"/>
    </xf>
    <xf numFmtId="0" fontId="29" fillId="0" borderId="1" xfId="1" applyFont="1" applyFill="1" applyBorder="1" applyAlignment="1">
      <alignment horizontal="center" vertical="center"/>
    </xf>
    <xf numFmtId="0" fontId="25" fillId="0" borderId="1" xfId="0" applyFont="1" applyFill="1" applyBorder="1" applyAlignment="1" applyProtection="1">
      <alignment horizontal="left" vertical="center" wrapText="1"/>
    </xf>
    <xf numFmtId="0" fontId="6" fillId="0" borderId="1" xfId="0" applyFont="1" applyBorder="1" applyAlignment="1">
      <alignment horizontal="center"/>
    </xf>
    <xf numFmtId="0" fontId="6" fillId="0" borderId="1" xfId="0" applyFont="1" applyFill="1" applyBorder="1" applyAlignment="1">
      <alignment vertical="top"/>
    </xf>
    <xf numFmtId="0" fontId="6" fillId="0" borderId="1"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Border="1" applyAlignment="1">
      <alignment horizontal="center"/>
    </xf>
    <xf numFmtId="0" fontId="6" fillId="0" borderId="26" xfId="0" applyFont="1" applyBorder="1" applyAlignment="1">
      <alignment horizontal="left" vertical="center" wrapText="1"/>
    </xf>
    <xf numFmtId="0" fontId="6" fillId="0" borderId="26" xfId="0" applyFont="1" applyBorder="1" applyAlignment="1">
      <alignment horizontal="left" vertical="top" wrapText="1"/>
    </xf>
    <xf numFmtId="0" fontId="6" fillId="0" borderId="26" xfId="0" applyFont="1" applyFill="1" applyBorder="1" applyAlignment="1">
      <alignment vertical="top"/>
    </xf>
    <xf numFmtId="0" fontId="6" fillId="0" borderId="25" xfId="0" applyFont="1" applyFill="1" applyBorder="1" applyAlignment="1">
      <alignment wrapText="1"/>
    </xf>
    <xf numFmtId="0" fontId="6" fillId="14" borderId="15" xfId="0" applyFont="1" applyFill="1" applyBorder="1" applyAlignment="1">
      <alignment horizontal="left" vertical="center"/>
    </xf>
    <xf numFmtId="0" fontId="10" fillId="14" borderId="16" xfId="0" applyFont="1" applyFill="1" applyBorder="1" applyAlignment="1">
      <alignment horizontal="center" vertical="center"/>
    </xf>
    <xf numFmtId="0" fontId="10" fillId="14" borderId="10" xfId="0" applyFont="1" applyFill="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Fill="1" applyBorder="1" applyAlignment="1">
      <alignment wrapText="1"/>
    </xf>
    <xf numFmtId="0" fontId="6" fillId="0" borderId="2" xfId="0" applyFont="1" applyFill="1" applyBorder="1" applyAlignment="1">
      <alignment wrapText="1"/>
    </xf>
    <xf numFmtId="0" fontId="6" fillId="0" borderId="0" xfId="0" applyFont="1" applyBorder="1" applyAlignment="1">
      <alignment horizontal="center" vertical="center"/>
    </xf>
    <xf numFmtId="0" fontId="6" fillId="0" borderId="20" xfId="0" applyFont="1" applyFill="1" applyBorder="1" applyAlignment="1">
      <alignment wrapText="1"/>
    </xf>
    <xf numFmtId="0" fontId="6" fillId="0" borderId="21" xfId="0" applyFont="1" applyBorder="1" applyAlignment="1">
      <alignment horizontal="center" vertical="center"/>
    </xf>
    <xf numFmtId="0" fontId="6" fillId="6" borderId="21" xfId="0" applyFont="1" applyFill="1" applyBorder="1" applyAlignment="1">
      <alignment horizontal="center" vertical="center"/>
    </xf>
    <xf numFmtId="0" fontId="6" fillId="6" borderId="22" xfId="0" applyFont="1" applyFill="1" applyBorder="1" applyAlignment="1">
      <alignment wrapText="1"/>
    </xf>
    <xf numFmtId="0" fontId="6" fillId="0" borderId="1" xfId="0" applyFont="1" applyBorder="1" applyAlignment="1">
      <alignment horizontal="left" vertical="top" textRotation="90" wrapText="1"/>
    </xf>
    <xf numFmtId="9" fontId="6" fillId="0" borderId="1" xfId="0" applyNumberFormat="1" applyFont="1" applyFill="1" applyBorder="1" applyAlignment="1">
      <alignment vertical="top" wrapText="1"/>
    </xf>
    <xf numFmtId="0" fontId="6" fillId="4" borderId="21" xfId="0" applyFont="1" applyFill="1" applyBorder="1" applyAlignment="1">
      <alignment horizontal="center" vertical="center"/>
    </xf>
    <xf numFmtId="0" fontId="6" fillId="4" borderId="22" xfId="0" applyFont="1" applyFill="1" applyBorder="1" applyAlignment="1">
      <alignment wrapText="1"/>
    </xf>
    <xf numFmtId="0" fontId="6" fillId="7" borderId="21" xfId="0" applyFont="1" applyFill="1" applyBorder="1" applyAlignment="1">
      <alignment horizontal="center" vertical="center"/>
    </xf>
    <xf numFmtId="0" fontId="6" fillId="7" borderId="22" xfId="0" applyFont="1" applyFill="1" applyBorder="1" applyAlignment="1">
      <alignment wrapText="1"/>
    </xf>
    <xf numFmtId="0" fontId="6" fillId="0" borderId="1" xfId="0" applyFont="1" applyFill="1" applyBorder="1" applyAlignment="1">
      <alignment horizontal="center" wrapText="1"/>
    </xf>
    <xf numFmtId="2" fontId="31" fillId="0" borderId="21" xfId="0" applyNumberFormat="1" applyFont="1" applyFill="1" applyBorder="1" applyAlignment="1">
      <alignment horizontal="center" vertical="center"/>
    </xf>
    <xf numFmtId="2" fontId="31" fillId="0" borderId="1" xfId="0" applyNumberFormat="1" applyFont="1" applyFill="1" applyBorder="1" applyAlignment="1">
      <alignment horizontal="center" vertical="center"/>
    </xf>
    <xf numFmtId="0" fontId="6" fillId="0" borderId="1" xfId="0" applyFont="1" applyBorder="1"/>
    <xf numFmtId="0" fontId="6" fillId="0" borderId="1" xfId="0" applyFont="1" applyFill="1" applyBorder="1" applyAlignment="1">
      <alignment horizontal="center"/>
    </xf>
    <xf numFmtId="0" fontId="10" fillId="0" borderId="1" xfId="0" applyFont="1" applyFill="1" applyBorder="1" applyAlignment="1">
      <alignment horizontal="right"/>
    </xf>
    <xf numFmtId="2" fontId="10" fillId="0" borderId="2" xfId="0" applyNumberFormat="1" applyFont="1" applyFill="1" applyBorder="1" applyAlignment="1">
      <alignment horizontal="center" vertical="center"/>
    </xf>
    <xf numFmtId="0" fontId="6" fillId="0" borderId="22" xfId="0" applyFont="1" applyFill="1" applyBorder="1"/>
    <xf numFmtId="0" fontId="6" fillId="0" borderId="21" xfId="0" applyFont="1" applyFill="1" applyBorder="1" applyAlignment="1">
      <alignment horizontal="center" vertical="center"/>
    </xf>
    <xf numFmtId="0" fontId="10" fillId="0" borderId="1" xfId="0" applyFont="1" applyBorder="1" applyAlignment="1">
      <alignment horizontal="right"/>
    </xf>
    <xf numFmtId="2" fontId="6" fillId="0" borderId="23" xfId="0" applyNumberFormat="1" applyFont="1" applyFill="1" applyBorder="1" applyAlignment="1">
      <alignment horizontal="center" vertical="center"/>
    </xf>
    <xf numFmtId="0" fontId="6" fillId="0" borderId="16" xfId="0" applyFont="1" applyBorder="1" applyAlignment="1">
      <alignment horizontal="center" vertical="center"/>
    </xf>
    <xf numFmtId="0" fontId="6" fillId="0" borderId="24" xfId="0" applyFont="1" applyFill="1" applyBorder="1" applyAlignment="1">
      <alignment wrapText="1"/>
    </xf>
    <xf numFmtId="0" fontId="25" fillId="3" borderId="1" xfId="1" applyFont="1" applyFill="1" applyBorder="1" applyAlignment="1" applyProtection="1">
      <alignment vertical="top"/>
      <protection locked="0"/>
    </xf>
    <xf numFmtId="0" fontId="5" fillId="4" borderId="1" xfId="0" applyFont="1" applyFill="1" applyBorder="1" applyAlignment="1">
      <alignment horizontal="center" vertical="center"/>
    </xf>
    <xf numFmtId="0" fontId="25" fillId="0" borderId="1" xfId="1" applyFont="1" applyFill="1" applyBorder="1" applyAlignment="1" applyProtection="1">
      <alignment horizontal="center" vertical="center" wrapText="1"/>
      <protection locked="0"/>
    </xf>
    <xf numFmtId="0" fontId="25" fillId="3" borderId="2" xfId="1" applyFont="1" applyFill="1" applyBorder="1" applyAlignment="1" applyProtection="1">
      <alignment horizontal="center" vertical="center" wrapText="1"/>
      <protection locked="0"/>
    </xf>
    <xf numFmtId="0" fontId="25" fillId="0" borderId="2" xfId="1" applyFont="1" applyFill="1" applyBorder="1" applyAlignment="1" applyProtection="1">
      <alignment horizontal="center" vertical="center" wrapText="1"/>
      <protection locked="0"/>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25" fillId="0" borderId="1" xfId="0" applyFont="1" applyBorder="1" applyAlignment="1" applyProtection="1">
      <alignment horizontal="left" vertical="top" wrapText="1"/>
    </xf>
    <xf numFmtId="0" fontId="16" fillId="3" borderId="0" xfId="0" applyFont="1" applyFill="1" applyBorder="1" applyAlignment="1">
      <alignment horizontal="center" vertical="center"/>
    </xf>
    <xf numFmtId="0" fontId="11" fillId="9" borderId="0" xfId="0" applyFont="1" applyFill="1" applyBorder="1" applyAlignment="1">
      <alignment horizontal="left" vertical="center"/>
    </xf>
    <xf numFmtId="14" fontId="11" fillId="9" borderId="0" xfId="0" applyNumberFormat="1" applyFont="1" applyFill="1" applyBorder="1" applyAlignment="1">
      <alignment horizontal="left" vertical="center"/>
    </xf>
    <xf numFmtId="0" fontId="11" fillId="3" borderId="0" xfId="0" applyFont="1" applyFill="1" applyAlignment="1">
      <alignment horizontal="center" vertical="center"/>
    </xf>
    <xf numFmtId="0" fontId="11" fillId="0" borderId="0" xfId="0" applyFont="1" applyFill="1" applyBorder="1" applyAlignment="1">
      <alignment wrapText="1"/>
    </xf>
    <xf numFmtId="0" fontId="11" fillId="0" borderId="0" xfId="0" applyFont="1" applyAlignment="1">
      <alignment wrapText="1"/>
    </xf>
    <xf numFmtId="0" fontId="6" fillId="0"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3" borderId="1" xfId="0" applyFont="1" applyFill="1" applyBorder="1" applyAlignment="1">
      <alignment horizontal="left" vertical="top" wrapText="1"/>
    </xf>
    <xf numFmtId="0" fontId="4" fillId="0" borderId="1" xfId="0" applyFont="1" applyBorder="1" applyAlignment="1">
      <alignment vertical="top" wrapText="1"/>
    </xf>
    <xf numFmtId="0" fontId="4" fillId="3" borderId="1" xfId="1" applyFont="1" applyFill="1" applyBorder="1" applyAlignment="1">
      <alignment vertical="top" wrapText="1"/>
    </xf>
    <xf numFmtId="0" fontId="4" fillId="3" borderId="1" xfId="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3" borderId="2" xfId="1"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xf>
    <xf numFmtId="0" fontId="4" fillId="0" borderId="1" xfId="0" applyFont="1" applyFill="1" applyBorder="1" applyAlignment="1">
      <alignment horizontal="center" vertical="center" wrapText="1"/>
    </xf>
    <xf numFmtId="0" fontId="25" fillId="2" borderId="1" xfId="1" applyFont="1" applyFill="1" applyBorder="1" applyAlignment="1" applyProtection="1">
      <alignment horizontal="center" vertical="center" wrapText="1"/>
      <protection locked="0"/>
    </xf>
    <xf numFmtId="0" fontId="4" fillId="9" borderId="1" xfId="1" applyFont="1" applyFill="1" applyBorder="1" applyAlignment="1">
      <alignment vertical="top" wrapText="1"/>
    </xf>
    <xf numFmtId="0" fontId="4" fillId="3" borderId="1" xfId="0" applyFont="1" applyFill="1" applyBorder="1" applyAlignment="1">
      <alignment horizontal="center" vertical="center"/>
    </xf>
    <xf numFmtId="0" fontId="10" fillId="0" borderId="1" xfId="0" applyFont="1" applyFill="1" applyBorder="1" applyAlignment="1">
      <alignment vertical="top" wrapText="1"/>
    </xf>
    <xf numFmtId="0" fontId="6" fillId="0" borderId="1" xfId="1" applyFont="1" applyFill="1" applyBorder="1" applyAlignment="1">
      <alignment horizontal="center" vertical="top" wrapText="1"/>
    </xf>
    <xf numFmtId="0" fontId="6" fillId="0" borderId="1" xfId="1" applyFont="1" applyFill="1" applyBorder="1" applyAlignment="1">
      <alignment horizontal="left" wrapText="1"/>
    </xf>
    <xf numFmtId="0" fontId="10" fillId="0" borderId="1" xfId="1" applyFont="1" applyFill="1" applyBorder="1" applyAlignment="1">
      <alignment vertical="top" wrapText="1"/>
    </xf>
    <xf numFmtId="0" fontId="6" fillId="0" borderId="2" xfId="1" applyFont="1" applyFill="1" applyBorder="1" applyAlignment="1">
      <alignment horizontal="left" wrapText="1"/>
    </xf>
    <xf numFmtId="0" fontId="6" fillId="0" borderId="2" xfId="1" applyFont="1" applyFill="1" applyBorder="1" applyAlignment="1">
      <alignment horizontal="center" vertical="top" wrapText="1"/>
    </xf>
    <xf numFmtId="0" fontId="6" fillId="0" borderId="2" xfId="0" applyFont="1" applyFill="1" applyBorder="1" applyAlignment="1"/>
    <xf numFmtId="0" fontId="4" fillId="0" borderId="1" xfId="0" applyFont="1" applyBorder="1" applyAlignment="1">
      <alignment horizontal="center" vertical="center"/>
    </xf>
    <xf numFmtId="0" fontId="4" fillId="3" borderId="1" xfId="0" applyFont="1" applyFill="1" applyBorder="1" applyAlignment="1">
      <alignment vertical="top" wrapText="1"/>
    </xf>
    <xf numFmtId="0" fontId="32" fillId="4" borderId="1" xfId="0" applyFont="1" applyFill="1" applyBorder="1" applyAlignment="1">
      <alignment horizontal="left" vertical="center" wrapText="1"/>
    </xf>
    <xf numFmtId="0" fontId="12" fillId="4" borderId="1" xfId="0" applyFont="1" applyFill="1" applyBorder="1" applyAlignment="1" applyProtection="1">
      <alignment horizontal="left" vertical="center" wrapText="1"/>
      <protection locked="0"/>
    </xf>
    <xf numFmtId="0" fontId="0" fillId="0" borderId="14" xfId="0" applyBorder="1" applyAlignment="1">
      <alignment wrapText="1"/>
    </xf>
    <xf numFmtId="0" fontId="6" fillId="2" borderId="1" xfId="0" applyFont="1" applyFill="1" applyBorder="1" applyAlignment="1">
      <alignment horizontal="left" vertical="top" wrapText="1"/>
    </xf>
    <xf numFmtId="0" fontId="6" fillId="4" borderId="1" xfId="0" applyFont="1" applyFill="1" applyBorder="1" applyAlignment="1" applyProtection="1">
      <alignment horizontal="left" vertical="top"/>
      <protection locked="0"/>
    </xf>
    <xf numFmtId="0" fontId="6" fillId="0" borderId="26" xfId="0" applyFont="1" applyFill="1" applyBorder="1" applyAlignment="1">
      <alignment horizontal="left" vertical="top" wrapText="1"/>
    </xf>
    <xf numFmtId="0" fontId="6" fillId="0" borderId="1" xfId="0" applyFont="1" applyBorder="1" applyAlignment="1">
      <alignment horizontal="left" vertical="top"/>
    </xf>
    <xf numFmtId="0" fontId="3" fillId="11" borderId="1" xfId="0" applyFont="1" applyFill="1" applyBorder="1" applyAlignment="1">
      <alignment horizontal="center" vertical="center"/>
    </xf>
    <xf numFmtId="0" fontId="3" fillId="3" borderId="1" xfId="0" applyFont="1" applyFill="1" applyBorder="1" applyAlignment="1">
      <alignment horizontal="center"/>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3" borderId="1" xfId="0" applyFont="1" applyFill="1" applyBorder="1" applyAlignment="1">
      <alignment vertical="center"/>
    </xf>
    <xf numFmtId="0" fontId="3" fillId="3" borderId="1" xfId="0" applyFont="1" applyFill="1" applyBorder="1" applyAlignment="1"/>
    <xf numFmtId="0" fontId="3" fillId="3" borderId="1" xfId="1" applyFont="1" applyFill="1" applyBorder="1" applyAlignment="1">
      <alignment horizontal="center" vertical="center"/>
    </xf>
    <xf numFmtId="0" fontId="3" fillId="3" borderId="1" xfId="0" applyFont="1" applyFill="1" applyBorder="1" applyAlignment="1">
      <alignment vertical="top" wrapText="1"/>
    </xf>
    <xf numFmtId="14" fontId="3" fillId="3" borderId="1" xfId="0" applyNumberFormat="1" applyFont="1" applyFill="1" applyBorder="1" applyAlignment="1">
      <alignment horizontal="center" vertical="top"/>
    </xf>
    <xf numFmtId="0" fontId="3" fillId="3" borderId="1" xfId="0" applyFont="1" applyFill="1" applyBorder="1" applyAlignment="1">
      <alignment wrapText="1"/>
    </xf>
    <xf numFmtId="0" fontId="3" fillId="0" borderId="1" xfId="1" applyFont="1" applyFill="1" applyBorder="1" applyAlignment="1">
      <alignment horizontal="center" vertical="center"/>
    </xf>
    <xf numFmtId="0" fontId="3" fillId="0" borderId="1" xfId="1" applyFont="1" applyBorder="1" applyAlignment="1">
      <alignment horizontal="center" vertical="top" wrapText="1"/>
    </xf>
    <xf numFmtId="0" fontId="3" fillId="0" borderId="1" xfId="1" applyFont="1" applyBorder="1" applyAlignment="1">
      <alignment horizontal="left" wrapText="1"/>
    </xf>
    <xf numFmtId="0" fontId="3" fillId="0" borderId="1" xfId="1" applyFont="1" applyFill="1" applyBorder="1" applyAlignment="1">
      <alignment horizontal="left" vertical="top" wrapText="1"/>
    </xf>
    <xf numFmtId="0" fontId="3" fillId="0" borderId="1" xfId="1" applyFont="1" applyBorder="1" applyAlignment="1">
      <alignment vertical="top" wrapText="1"/>
    </xf>
    <xf numFmtId="14" fontId="3" fillId="9" borderId="1" xfId="1" applyNumberFormat="1" applyFont="1" applyFill="1" applyBorder="1" applyAlignment="1">
      <alignment horizontal="center" vertical="top"/>
    </xf>
    <xf numFmtId="14" fontId="3" fillId="9" borderId="1" xfId="1"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11" borderId="2"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1" xfId="0" applyFont="1" applyFill="1" applyBorder="1" applyAlignment="1">
      <alignment horizontal="left" vertical="center"/>
    </xf>
    <xf numFmtId="14" fontId="3" fillId="3" borderId="4" xfId="0" applyNumberFormat="1" applyFont="1" applyFill="1" applyBorder="1" applyAlignment="1">
      <alignment horizontal="center" vertical="top"/>
    </xf>
    <xf numFmtId="0" fontId="3" fillId="3" borderId="4" xfId="0" applyFont="1" applyFill="1" applyBorder="1" applyAlignment="1">
      <alignment wrapText="1"/>
    </xf>
    <xf numFmtId="0" fontId="3" fillId="3" borderId="2" xfId="0" applyFont="1" applyFill="1" applyBorder="1" applyAlignment="1">
      <alignment horizontal="center"/>
    </xf>
    <xf numFmtId="0" fontId="3" fillId="11" borderId="2" xfId="1" applyFont="1" applyFill="1" applyBorder="1" applyAlignment="1">
      <alignment horizontal="center" vertical="center"/>
    </xf>
    <xf numFmtId="0" fontId="3" fillId="3" borderId="2" xfId="1" applyFont="1" applyFill="1" applyBorder="1" applyAlignment="1">
      <alignment horizontal="center" vertical="top" wrapText="1"/>
    </xf>
    <xf numFmtId="0" fontId="3" fillId="3" borderId="2" xfId="1" applyFont="1" applyFill="1" applyBorder="1" applyAlignment="1">
      <alignment horizontal="left" vertical="top" wrapText="1"/>
    </xf>
    <xf numFmtId="0" fontId="3" fillId="3" borderId="1" xfId="1" applyFont="1" applyFill="1" applyBorder="1" applyAlignment="1"/>
    <xf numFmtId="0" fontId="3" fillId="3" borderId="1" xfId="1" applyFont="1" applyFill="1" applyBorder="1" applyAlignment="1">
      <alignment horizontal="left" vertical="top" wrapText="1"/>
    </xf>
    <xf numFmtId="0" fontId="3" fillId="3" borderId="1" xfId="1" applyFont="1" applyFill="1" applyBorder="1" applyAlignment="1">
      <alignment vertical="top" wrapText="1"/>
    </xf>
    <xf numFmtId="14" fontId="3" fillId="3" borderId="1" xfId="1" applyNumberFormat="1" applyFont="1" applyFill="1" applyBorder="1" applyAlignment="1">
      <alignment horizontal="center" vertical="top"/>
    </xf>
    <xf numFmtId="14" fontId="3" fillId="3" borderId="4" xfId="1" applyNumberFormat="1" applyFont="1" applyFill="1" applyBorder="1" applyAlignment="1">
      <alignment horizontal="center" vertical="top"/>
    </xf>
    <xf numFmtId="0" fontId="3" fillId="3" borderId="4" xfId="1" applyFont="1" applyFill="1" applyBorder="1" applyAlignment="1">
      <alignment wrapText="1"/>
    </xf>
    <xf numFmtId="0" fontId="6" fillId="4" borderId="2" xfId="0" applyFont="1" applyFill="1" applyBorder="1" applyAlignment="1" applyProtection="1">
      <alignment horizontal="center"/>
      <protection locked="0"/>
    </xf>
    <xf numFmtId="0" fontId="3" fillId="0" borderId="2" xfId="1" applyFont="1" applyFill="1" applyBorder="1" applyAlignment="1">
      <alignment horizontal="center" vertical="center"/>
    </xf>
    <xf numFmtId="0" fontId="6" fillId="13" borderId="2" xfId="0" applyFont="1" applyFill="1" applyBorder="1" applyAlignment="1">
      <alignment horizontal="center" vertical="center"/>
    </xf>
    <xf numFmtId="0" fontId="3" fillId="0" borderId="2" xfId="1" applyFont="1" applyBorder="1" applyAlignment="1">
      <alignment horizontal="center" vertical="top" wrapText="1"/>
    </xf>
    <xf numFmtId="0" fontId="3" fillId="0" borderId="2" xfId="1" applyFont="1" applyBorder="1" applyAlignment="1">
      <alignment horizontal="left" wrapText="1"/>
    </xf>
    <xf numFmtId="0" fontId="3" fillId="0" borderId="2" xfId="0" applyFont="1" applyFill="1" applyBorder="1" applyAlignment="1">
      <alignment horizontal="left" vertical="top" wrapText="1"/>
    </xf>
    <xf numFmtId="0" fontId="3" fillId="3" borderId="2" xfId="0" applyFont="1" applyFill="1" applyBorder="1" applyAlignment="1">
      <alignment horizontal="left" vertical="top"/>
    </xf>
    <xf numFmtId="0" fontId="25" fillId="0" borderId="3" xfId="1" applyFont="1" applyBorder="1" applyAlignment="1" applyProtection="1">
      <alignment vertical="top" wrapText="1"/>
      <protection locked="0"/>
    </xf>
    <xf numFmtId="0" fontId="3" fillId="3" borderId="3" xfId="0" applyFont="1" applyFill="1" applyBorder="1" applyAlignment="1">
      <alignment vertical="center"/>
    </xf>
    <xf numFmtId="0" fontId="25" fillId="0" borderId="4" xfId="1" applyFont="1" applyBorder="1" applyAlignment="1">
      <alignment horizontal="left" vertical="top" wrapText="1"/>
    </xf>
    <xf numFmtId="0" fontId="3" fillId="3" borderId="4" xfId="0" applyFont="1" applyFill="1" applyBorder="1" applyAlignment="1"/>
    <xf numFmtId="14" fontId="3" fillId="9" borderId="4" xfId="1" applyNumberFormat="1" applyFont="1" applyFill="1" applyBorder="1" applyAlignment="1">
      <alignment horizontal="center" vertical="top"/>
    </xf>
    <xf numFmtId="14" fontId="6" fillId="4" borderId="4" xfId="0" applyNumberFormat="1" applyFont="1" applyFill="1" applyBorder="1" applyAlignment="1">
      <alignment horizontal="center" vertical="top"/>
    </xf>
    <xf numFmtId="14" fontId="3" fillId="9" borderId="4" xfId="1" applyNumberFormat="1" applyFont="1" applyFill="1" applyBorder="1" applyAlignment="1">
      <alignment horizontal="left" vertical="top" wrapText="1"/>
    </xf>
    <xf numFmtId="0" fontId="6" fillId="4" borderId="4" xfId="0" applyFont="1" applyFill="1" applyBorder="1" applyAlignment="1" applyProtection="1">
      <alignment horizontal="center" vertical="center"/>
      <protection locked="0"/>
    </xf>
    <xf numFmtId="14" fontId="3" fillId="9" borderId="27" xfId="1" applyNumberFormat="1" applyFont="1" applyFill="1" applyBorder="1" applyAlignment="1">
      <alignment horizontal="left" vertical="top" wrapText="1"/>
    </xf>
    <xf numFmtId="0" fontId="19" fillId="4" borderId="1" xfId="0" applyFont="1" applyFill="1" applyBorder="1" applyAlignment="1">
      <alignment vertical="top" wrapText="1"/>
    </xf>
    <xf numFmtId="0" fontId="0" fillId="9" borderId="18" xfId="0" applyFont="1" applyFill="1" applyBorder="1" applyAlignment="1" applyProtection="1">
      <alignment horizontal="left" vertical="center"/>
      <protection locked="0"/>
    </xf>
    <xf numFmtId="0" fontId="0" fillId="9" borderId="18" xfId="0" applyFont="1" applyFill="1" applyBorder="1" applyAlignment="1" applyProtection="1">
      <alignment horizontal="center" vertical="center"/>
      <protection locked="0"/>
    </xf>
    <xf numFmtId="0" fontId="0" fillId="0" borderId="18" xfId="0" applyFont="1" applyBorder="1" applyAlignment="1" applyProtection="1">
      <alignment horizontal="left" vertical="center"/>
      <protection locked="0"/>
    </xf>
    <xf numFmtId="14" fontId="0" fillId="0" borderId="18" xfId="0" applyNumberFormat="1"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8" xfId="0" applyFont="1" applyFill="1" applyBorder="1" applyAlignment="1" applyProtection="1">
      <alignment horizontal="left" vertical="center"/>
      <protection locked="0"/>
    </xf>
    <xf numFmtId="49" fontId="0" fillId="0" borderId="18" xfId="0" applyNumberFormat="1" applyFont="1" applyBorder="1" applyAlignment="1" applyProtection="1">
      <alignment horizontal="center" vertical="center"/>
      <protection locked="0"/>
    </xf>
    <xf numFmtId="0" fontId="0" fillId="0" borderId="18" xfId="0" applyFont="1" applyBorder="1" applyAlignment="1">
      <alignment horizontal="left" vertical="center"/>
    </xf>
    <xf numFmtId="0" fontId="0" fillId="0" borderId="18" xfId="0" applyFont="1" applyBorder="1" applyAlignment="1">
      <alignment horizontal="left" vertical="center" wrapText="1"/>
    </xf>
    <xf numFmtId="0" fontId="2" fillId="3" borderId="1" xfId="0" applyFont="1" applyFill="1" applyBorder="1" applyAlignment="1">
      <alignment horizontal="left" vertical="top" wrapText="1"/>
    </xf>
    <xf numFmtId="0" fontId="2" fillId="0" borderId="1" xfId="0" applyFont="1" applyFill="1" applyBorder="1" applyAlignment="1">
      <alignment vertical="top" wrapText="1"/>
    </xf>
    <xf numFmtId="0" fontId="33" fillId="2" borderId="18"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34" fillId="4" borderId="0" xfId="0" applyFont="1" applyFill="1" applyBorder="1" applyAlignment="1">
      <alignment horizontal="left" vertical="center"/>
    </xf>
    <xf numFmtId="0" fontId="8" fillId="3" borderId="0" xfId="0" applyFont="1" applyFill="1" applyAlignment="1">
      <alignment horizontal="center"/>
    </xf>
    <xf numFmtId="0" fontId="8" fillId="3" borderId="17" xfId="0" applyFont="1" applyFill="1" applyBorder="1" applyAlignment="1">
      <alignment horizontal="center"/>
    </xf>
  </cellXfs>
  <cellStyles count="2">
    <cellStyle name="Standard" xfId="0" builtinId="0"/>
    <cellStyle name="Standard 2" xfId="1"/>
  </cellStyles>
  <dxfs count="1536">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patternType="none">
          <bgColor auto="1"/>
        </patternFill>
      </fill>
    </dxf>
    <dxf>
      <font>
        <color auto="1"/>
      </font>
      <fill>
        <patternFill>
          <bgColor rgb="FFFFC000"/>
        </patternFill>
      </fill>
    </dxf>
    <dxf>
      <font>
        <color auto="1"/>
      </font>
      <fill>
        <patternFill>
          <bgColor rgb="FF00B0F0"/>
        </patternFill>
      </fill>
    </dxf>
    <dxf>
      <font>
        <color auto="1"/>
      </font>
      <fill>
        <patternFill>
          <bgColor rgb="FFFF0000"/>
        </patternFill>
      </fill>
    </dxf>
    <dxf>
      <font>
        <color theme="9" tint="-0.749961851863155"/>
      </font>
      <fill>
        <patternFill>
          <bgColor rgb="FF92D050"/>
        </patternFill>
      </fill>
    </dxf>
    <dxf>
      <font>
        <color theme="1"/>
      </font>
      <fill>
        <patternFill>
          <bgColor rgb="FFFFFF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FFFFCC"/>
      <color rgb="FFFFFF99"/>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0000"/>
    <pageSetUpPr autoPageBreaks="0" fitToPage="1"/>
  </sheetPr>
  <dimension ref="A1:AC617"/>
  <sheetViews>
    <sheetView tabSelected="1" zoomScale="80" zoomScaleNormal="80" workbookViewId="0">
      <pane xSplit="10" ySplit="11" topLeftCell="K12" activePane="bottomRight" state="frozen"/>
      <selection pane="topRight" activeCell="K1" sqref="K1"/>
      <selection pane="bottomLeft" activeCell="A12" sqref="A12"/>
      <selection pane="bottomRight" activeCell="K12" sqref="K12"/>
    </sheetView>
  </sheetViews>
  <sheetFormatPr baseColWidth="10" defaultRowHeight="12.75" outlineLevelRow="1" outlineLevelCol="3" x14ac:dyDescent="0.2"/>
  <cols>
    <col min="1" max="1" width="9.85546875" style="5" customWidth="1"/>
    <col min="2" max="2" width="10.85546875" style="8" customWidth="1" outlineLevel="2"/>
    <col min="3" max="3" width="11.28515625" style="5" customWidth="1" outlineLevel="2"/>
    <col min="4" max="5" width="10" style="8" customWidth="1" outlineLevel="2"/>
    <col min="6" max="6" width="10" style="70" customWidth="1" outlineLevel="2"/>
    <col min="7" max="7" width="13" style="8" customWidth="1" outlineLevel="2"/>
    <col min="8" max="8" width="56" style="8" customWidth="1" outlineLevel="1"/>
    <col min="9" max="9" width="33.85546875" style="4" customWidth="1" outlineLevel="1" collapsed="1"/>
    <col min="10" max="10" width="16.140625" style="4" customWidth="1" outlineLevel="1"/>
    <col min="11" max="11" width="31" style="4" customWidth="1"/>
    <col min="12" max="12" width="45.5703125" style="4" customWidth="1"/>
    <col min="13" max="13" width="62.7109375" style="268" customWidth="1"/>
    <col min="14" max="14" width="13" style="5" customWidth="1" outlineLevel="3"/>
    <col min="15" max="15" width="9.5703125" style="5" customWidth="1" outlineLevel="3"/>
    <col min="16" max="16" width="56.5703125" style="5" customWidth="1" outlineLevel="3"/>
    <col min="17" max="17" width="16.5703125" style="5" customWidth="1"/>
    <col min="18" max="18" width="26.85546875" style="5" customWidth="1"/>
    <col min="19" max="19" width="14.42578125" style="5" customWidth="1"/>
    <col min="20" max="20" width="19" style="5" customWidth="1"/>
    <col min="21" max="21" width="86.85546875" style="4" customWidth="1"/>
    <col min="22" max="22" width="69.42578125" style="4" customWidth="1" outlineLevel="1"/>
    <col min="23" max="23" width="63.42578125" style="4" customWidth="1" outlineLevel="1"/>
    <col min="24" max="16384" width="11.42578125" style="2"/>
  </cols>
  <sheetData>
    <row r="1" spans="1:29" s="44" customFormat="1" ht="15.75" customHeight="1" x14ac:dyDescent="0.2">
      <c r="A1" s="56"/>
      <c r="B1" s="56"/>
      <c r="C1" s="56"/>
      <c r="D1" s="56"/>
      <c r="E1" s="56"/>
      <c r="F1" s="69"/>
      <c r="G1" s="56"/>
      <c r="H1" s="56"/>
      <c r="I1" s="56"/>
      <c r="J1" s="57"/>
      <c r="K1" s="66"/>
      <c r="L1" s="57"/>
      <c r="M1" s="263"/>
      <c r="N1" s="56"/>
      <c r="O1" s="61"/>
      <c r="P1" s="61"/>
      <c r="Q1" s="61"/>
      <c r="R1" s="61"/>
      <c r="S1" s="61"/>
      <c r="T1" s="61"/>
      <c r="U1" s="61"/>
      <c r="V1" s="61"/>
      <c r="W1" s="61"/>
    </row>
    <row r="2" spans="1:29" s="44" customFormat="1" ht="15" customHeight="1" outlineLevel="1" x14ac:dyDescent="0.2">
      <c r="A2" s="56"/>
      <c r="B2" s="56"/>
      <c r="C2" s="56"/>
      <c r="D2" s="56"/>
      <c r="E2" s="56"/>
      <c r="F2" s="69"/>
      <c r="G2" s="56"/>
      <c r="H2" s="61"/>
      <c r="I2" s="61"/>
      <c r="J2" s="58"/>
      <c r="K2" s="67"/>
      <c r="L2" s="364" t="s">
        <v>1369</v>
      </c>
      <c r="M2" s="264" t="s">
        <v>1372</v>
      </c>
      <c r="N2" s="42"/>
      <c r="O2" s="43"/>
      <c r="P2" s="43"/>
      <c r="Q2" s="43"/>
      <c r="R2" s="43"/>
      <c r="S2" s="43"/>
      <c r="T2" s="43"/>
      <c r="U2" s="43"/>
      <c r="V2" s="61"/>
      <c r="W2" s="61"/>
    </row>
    <row r="3" spans="1:29" s="44" customFormat="1" ht="15" customHeight="1" outlineLevel="1" x14ac:dyDescent="0.2">
      <c r="A3" s="56"/>
      <c r="B3" s="56"/>
      <c r="C3" s="56"/>
      <c r="D3" s="56"/>
      <c r="E3" s="56"/>
      <c r="F3" s="69"/>
      <c r="G3" s="56"/>
      <c r="H3" s="61"/>
      <c r="I3" s="61"/>
      <c r="J3" s="58"/>
      <c r="K3" s="67"/>
      <c r="L3" s="52" t="s">
        <v>227</v>
      </c>
      <c r="M3" s="264" t="s">
        <v>1363</v>
      </c>
      <c r="N3" s="42"/>
      <c r="O3" s="43"/>
      <c r="P3" s="43"/>
      <c r="Q3" s="43"/>
      <c r="R3" s="43"/>
      <c r="S3" s="43"/>
      <c r="T3" s="43"/>
      <c r="U3" s="43"/>
      <c r="V3" s="61"/>
      <c r="W3" s="61"/>
    </row>
    <row r="4" spans="1:29" s="44" customFormat="1" ht="15" customHeight="1" outlineLevel="1" x14ac:dyDescent="0.2">
      <c r="A4" s="56"/>
      <c r="B4" s="56"/>
      <c r="C4" s="56"/>
      <c r="D4" s="56"/>
      <c r="E4" s="56"/>
      <c r="F4" s="69"/>
      <c r="G4" s="56"/>
      <c r="H4" s="61"/>
      <c r="I4" s="61"/>
      <c r="J4" s="58"/>
      <c r="K4" s="67"/>
      <c r="L4" s="52" t="s">
        <v>1365</v>
      </c>
      <c r="M4" s="264" t="s">
        <v>1370</v>
      </c>
      <c r="N4" s="42"/>
      <c r="O4" s="43"/>
      <c r="P4" s="43"/>
      <c r="Q4" s="43"/>
      <c r="R4" s="43"/>
      <c r="S4" s="43"/>
      <c r="T4" s="43"/>
      <c r="U4" s="43"/>
      <c r="V4" s="61"/>
      <c r="W4" s="61"/>
    </row>
    <row r="5" spans="1:29" s="44" customFormat="1" ht="15" customHeight="1" outlineLevel="1" x14ac:dyDescent="0.2">
      <c r="A5" s="56"/>
      <c r="B5" s="56"/>
      <c r="C5" s="56"/>
      <c r="D5" s="56"/>
      <c r="E5" s="56"/>
      <c r="F5" s="69"/>
      <c r="G5" s="56"/>
      <c r="H5" s="61"/>
      <c r="I5" s="61"/>
      <c r="J5" s="58"/>
      <c r="K5" s="67"/>
      <c r="L5" s="52" t="s">
        <v>224</v>
      </c>
      <c r="M5" s="264" t="s">
        <v>809</v>
      </c>
      <c r="N5" s="42"/>
      <c r="O5" s="43"/>
      <c r="P5" s="43"/>
      <c r="Q5" s="43"/>
      <c r="R5" s="43"/>
      <c r="S5" s="43"/>
      <c r="T5" s="43"/>
      <c r="U5" s="43"/>
      <c r="V5" s="61"/>
      <c r="W5" s="61"/>
    </row>
    <row r="6" spans="1:29" s="44" customFormat="1" ht="15" customHeight="1" outlineLevel="1" x14ac:dyDescent="0.2">
      <c r="A6" s="56"/>
      <c r="B6" s="56"/>
      <c r="C6" s="56"/>
      <c r="D6" s="56"/>
      <c r="E6" s="56"/>
      <c r="F6" s="69"/>
      <c r="G6" s="56"/>
      <c r="H6" s="61"/>
      <c r="I6" s="61"/>
      <c r="J6" s="58"/>
      <c r="K6" s="67"/>
      <c r="L6" s="52" t="s">
        <v>225</v>
      </c>
      <c r="M6" s="264" t="s">
        <v>810</v>
      </c>
      <c r="N6" s="42"/>
      <c r="O6" s="43"/>
      <c r="P6" s="43"/>
      <c r="Q6" s="43"/>
      <c r="R6" s="43"/>
      <c r="S6" s="43"/>
      <c r="T6" s="43"/>
      <c r="U6" s="43"/>
      <c r="V6" s="61"/>
      <c r="W6" s="61"/>
    </row>
    <row r="7" spans="1:29" s="44" customFormat="1" ht="15" customHeight="1" outlineLevel="1" x14ac:dyDescent="0.2">
      <c r="A7" s="56"/>
      <c r="B7" s="56"/>
      <c r="C7" s="56"/>
      <c r="D7" s="56"/>
      <c r="E7" s="56"/>
      <c r="F7" s="69"/>
      <c r="G7" s="56"/>
      <c r="H7" s="61"/>
      <c r="I7" s="61"/>
      <c r="J7" s="58"/>
      <c r="K7" s="67"/>
      <c r="L7" s="52" t="s">
        <v>231</v>
      </c>
      <c r="M7" s="264" t="s">
        <v>811</v>
      </c>
      <c r="N7" s="42"/>
      <c r="O7" s="43"/>
      <c r="P7" s="43"/>
      <c r="Q7" s="43"/>
      <c r="R7" s="43"/>
      <c r="S7" s="43"/>
      <c r="T7" s="43"/>
      <c r="U7" s="43"/>
      <c r="V7" s="61"/>
      <c r="W7" s="61"/>
    </row>
    <row r="8" spans="1:29" s="44" customFormat="1" ht="15" customHeight="1" outlineLevel="1" x14ac:dyDescent="0.2">
      <c r="A8" s="56"/>
      <c r="B8" s="56"/>
      <c r="C8" s="56"/>
      <c r="D8" s="56"/>
      <c r="E8" s="56"/>
      <c r="F8" s="69"/>
      <c r="G8" s="56"/>
      <c r="H8" s="61"/>
      <c r="I8" s="61"/>
      <c r="J8" s="58"/>
      <c r="K8" s="67"/>
      <c r="L8" s="52" t="s">
        <v>226</v>
      </c>
      <c r="M8" s="265">
        <v>45261</v>
      </c>
      <c r="N8" s="42"/>
      <c r="O8" s="43"/>
      <c r="P8" s="43"/>
      <c r="Q8" s="43"/>
      <c r="R8" s="43"/>
      <c r="S8" s="43"/>
      <c r="T8" s="43"/>
      <c r="U8" s="43"/>
      <c r="V8" s="61"/>
      <c r="W8" s="61"/>
    </row>
    <row r="9" spans="1:29" s="44" customFormat="1" ht="15" customHeight="1" outlineLevel="1" x14ac:dyDescent="0.2">
      <c r="A9" s="56"/>
      <c r="B9" s="56"/>
      <c r="C9" s="56"/>
      <c r="D9" s="56"/>
      <c r="E9" s="56"/>
      <c r="F9" s="69"/>
      <c r="G9" s="56"/>
      <c r="H9" s="61"/>
      <c r="I9" s="61"/>
      <c r="J9" s="58"/>
      <c r="K9" s="67"/>
      <c r="L9" s="52" t="s">
        <v>1373</v>
      </c>
      <c r="M9" s="265" t="s">
        <v>1374</v>
      </c>
      <c r="N9" s="42"/>
      <c r="O9" s="43"/>
      <c r="P9" s="43"/>
      <c r="Q9" s="43"/>
      <c r="R9" s="43"/>
      <c r="S9" s="43"/>
      <c r="T9" s="43"/>
      <c r="U9" s="43"/>
      <c r="V9" s="61"/>
      <c r="W9" s="61"/>
    </row>
    <row r="10" spans="1:29" ht="15.75" customHeight="1" outlineLevel="1" x14ac:dyDescent="0.2">
      <c r="A10" s="59"/>
      <c r="B10" s="59"/>
      <c r="C10" s="59"/>
      <c r="D10" s="59"/>
      <c r="E10" s="59"/>
      <c r="F10" s="69"/>
      <c r="G10" s="59"/>
      <c r="H10" s="59"/>
      <c r="I10" s="60"/>
      <c r="J10" s="61"/>
      <c r="K10" s="68"/>
      <c r="L10" s="60"/>
      <c r="M10" s="266"/>
      <c r="N10" s="60"/>
      <c r="O10" s="60"/>
      <c r="P10" s="60"/>
      <c r="Q10" s="60"/>
      <c r="R10" s="60"/>
      <c r="S10" s="60"/>
      <c r="T10" s="60"/>
      <c r="U10" s="60"/>
      <c r="V10" s="60"/>
      <c r="W10" s="60"/>
    </row>
    <row r="11" spans="1:29" s="1" customFormat="1" ht="55.5" customHeight="1" x14ac:dyDescent="0.25">
      <c r="A11" s="51" t="s">
        <v>157</v>
      </c>
      <c r="B11" s="76" t="s">
        <v>1367</v>
      </c>
      <c r="C11" s="76" t="s">
        <v>1364</v>
      </c>
      <c r="D11" s="76" t="s">
        <v>1366</v>
      </c>
      <c r="E11" s="78" t="s">
        <v>608</v>
      </c>
      <c r="F11" s="77" t="s">
        <v>232</v>
      </c>
      <c r="G11" s="78" t="s">
        <v>288</v>
      </c>
      <c r="H11" s="48" t="s">
        <v>428</v>
      </c>
      <c r="I11" s="36" t="s">
        <v>419</v>
      </c>
      <c r="J11" s="35" t="s">
        <v>156</v>
      </c>
      <c r="K11" s="48" t="s">
        <v>154</v>
      </c>
      <c r="L11" s="36" t="s">
        <v>6</v>
      </c>
      <c r="M11" s="36" t="s">
        <v>238</v>
      </c>
      <c r="N11" s="34" t="s">
        <v>158</v>
      </c>
      <c r="O11" s="34" t="s">
        <v>82</v>
      </c>
      <c r="P11" s="34" t="s">
        <v>430</v>
      </c>
      <c r="Q11" s="36" t="s">
        <v>91</v>
      </c>
      <c r="R11" s="35" t="s">
        <v>153</v>
      </c>
      <c r="S11" s="35" t="s">
        <v>230</v>
      </c>
      <c r="T11" s="35" t="s">
        <v>429</v>
      </c>
      <c r="U11" s="36" t="s">
        <v>431</v>
      </c>
      <c r="V11" s="75" t="s">
        <v>432</v>
      </c>
      <c r="W11" s="35" t="s">
        <v>1148</v>
      </c>
      <c r="X11" s="28"/>
      <c r="Y11" s="28"/>
      <c r="Z11" s="28"/>
      <c r="AA11" s="28"/>
      <c r="AB11" s="28"/>
      <c r="AC11" s="28"/>
    </row>
    <row r="12" spans="1:29" s="1" customFormat="1" ht="50.1" customHeight="1" x14ac:dyDescent="0.25">
      <c r="A12" s="121">
        <v>1</v>
      </c>
      <c r="B12" s="270" t="s">
        <v>1368</v>
      </c>
      <c r="C12" s="270" t="s">
        <v>1362</v>
      </c>
      <c r="D12" s="256"/>
      <c r="E12" s="256"/>
      <c r="F12" s="122"/>
      <c r="G12" s="121"/>
      <c r="H12" s="121"/>
      <c r="I12" s="349"/>
      <c r="J12" s="83"/>
      <c r="K12" s="293" t="s">
        <v>76</v>
      </c>
      <c r="L12" s="124"/>
      <c r="M12" s="124"/>
      <c r="N12" s="124"/>
      <c r="O12" s="124"/>
      <c r="P12" s="124"/>
      <c r="Q12" s="125"/>
      <c r="R12" s="125"/>
      <c r="S12" s="126"/>
      <c r="T12" s="126"/>
      <c r="U12" s="124"/>
      <c r="V12" s="124"/>
      <c r="W12" s="124"/>
    </row>
    <row r="13" spans="1:29" ht="50.1" customHeight="1" x14ac:dyDescent="0.2">
      <c r="A13" s="121">
        <v>2</v>
      </c>
      <c r="B13" s="127" t="s">
        <v>1368</v>
      </c>
      <c r="C13" s="127" t="s">
        <v>1362</v>
      </c>
      <c r="D13" s="127"/>
      <c r="E13" s="127"/>
      <c r="F13" s="128" t="s">
        <v>234</v>
      </c>
      <c r="G13" s="129"/>
      <c r="H13" s="271" t="s">
        <v>289</v>
      </c>
      <c r="I13" s="131"/>
      <c r="J13" s="81"/>
      <c r="K13" s="132" t="s">
        <v>35</v>
      </c>
      <c r="L13" s="133"/>
      <c r="M13" s="134"/>
      <c r="N13" s="105"/>
      <c r="O13" s="135">
        <f>ROUNDDOWN((SUBTOTAL(9,N14:N22)/SUBTOTAL(103,N14:N22)),2)</f>
        <v>0</v>
      </c>
      <c r="P13" s="135"/>
      <c r="Q13" s="136"/>
      <c r="R13" s="136" t="s">
        <v>286</v>
      </c>
      <c r="S13" s="137"/>
      <c r="T13" s="137"/>
      <c r="U13" s="138"/>
      <c r="V13" s="138"/>
      <c r="W13" s="130"/>
    </row>
    <row r="14" spans="1:29" s="3" customFormat="1" ht="50.1" customHeight="1" x14ac:dyDescent="0.2">
      <c r="A14" s="121">
        <v>3</v>
      </c>
      <c r="B14" s="257" t="s">
        <v>1368</v>
      </c>
      <c r="C14" s="257" t="s">
        <v>1362</v>
      </c>
      <c r="D14" s="257"/>
      <c r="E14" s="257"/>
      <c r="F14" s="91"/>
      <c r="G14" s="92"/>
      <c r="H14" s="93"/>
      <c r="I14" s="140"/>
      <c r="J14" s="89" t="s">
        <v>83</v>
      </c>
      <c r="K14" s="139" t="s">
        <v>35</v>
      </c>
      <c r="L14" s="139" t="s">
        <v>865</v>
      </c>
      <c r="M14" s="141"/>
      <c r="N14" s="91">
        <v>0</v>
      </c>
      <c r="O14" s="91"/>
      <c r="P14" s="94"/>
      <c r="Q14" s="95" t="s">
        <v>90</v>
      </c>
      <c r="R14" s="282"/>
      <c r="S14" s="96"/>
      <c r="T14" s="96"/>
      <c r="U14" s="97"/>
      <c r="V14" s="139" t="s">
        <v>609</v>
      </c>
      <c r="W14" s="142"/>
      <c r="X14" s="79"/>
      <c r="Y14" s="79"/>
      <c r="Z14" s="79"/>
      <c r="AA14" s="79"/>
      <c r="AB14" s="79"/>
      <c r="AC14" s="79"/>
    </row>
    <row r="15" spans="1:29" s="3" customFormat="1" ht="50.1" customHeight="1" x14ac:dyDescent="0.2">
      <c r="A15" s="121">
        <v>4</v>
      </c>
      <c r="B15" s="257" t="s">
        <v>1368</v>
      </c>
      <c r="C15" s="257" t="s">
        <v>1362</v>
      </c>
      <c r="D15" s="257"/>
      <c r="E15" s="257"/>
      <c r="F15" s="143"/>
      <c r="G15" s="144"/>
      <c r="H15" s="145"/>
      <c r="I15" s="146"/>
      <c r="J15" s="80" t="s">
        <v>83</v>
      </c>
      <c r="K15" s="147" t="s">
        <v>35</v>
      </c>
      <c r="L15" s="148" t="s">
        <v>869</v>
      </c>
      <c r="M15" s="148"/>
      <c r="N15" s="91">
        <v>0</v>
      </c>
      <c r="O15" s="143"/>
      <c r="P15" s="147"/>
      <c r="Q15" s="149" t="s">
        <v>90</v>
      </c>
      <c r="R15" s="282"/>
      <c r="S15" s="150"/>
      <c r="T15" s="150"/>
      <c r="U15" s="151"/>
      <c r="V15" s="148" t="s">
        <v>610</v>
      </c>
      <c r="W15" s="152"/>
    </row>
    <row r="16" spans="1:29" s="3" customFormat="1" ht="50.1" customHeight="1" x14ac:dyDescent="0.2">
      <c r="A16" s="121">
        <v>5</v>
      </c>
      <c r="B16" s="257" t="s">
        <v>1368</v>
      </c>
      <c r="C16" s="257"/>
      <c r="D16" s="257"/>
      <c r="E16" s="257"/>
      <c r="F16" s="143"/>
      <c r="G16" s="144"/>
      <c r="H16" s="152"/>
      <c r="I16" s="146"/>
      <c r="J16" s="80" t="s">
        <v>83</v>
      </c>
      <c r="K16" s="147" t="s">
        <v>35</v>
      </c>
      <c r="L16" s="153" t="s">
        <v>870</v>
      </c>
      <c r="M16" s="272"/>
      <c r="N16" s="91">
        <v>0</v>
      </c>
      <c r="O16" s="143"/>
      <c r="P16" s="147"/>
      <c r="Q16" s="149" t="s">
        <v>90</v>
      </c>
      <c r="R16" s="282"/>
      <c r="S16" s="150"/>
      <c r="T16" s="150"/>
      <c r="U16" s="151"/>
      <c r="V16" s="153" t="s">
        <v>611</v>
      </c>
      <c r="W16" s="142"/>
    </row>
    <row r="17" spans="1:29" s="3" customFormat="1" ht="50.1" customHeight="1" x14ac:dyDescent="0.2">
      <c r="A17" s="121">
        <v>6</v>
      </c>
      <c r="B17" s="257" t="s">
        <v>1368</v>
      </c>
      <c r="C17" s="257"/>
      <c r="D17" s="257"/>
      <c r="E17" s="257"/>
      <c r="F17" s="91"/>
      <c r="G17" s="92"/>
      <c r="H17" s="93"/>
      <c r="I17" s="140"/>
      <c r="J17" s="89" t="s">
        <v>83</v>
      </c>
      <c r="K17" s="139" t="s">
        <v>35</v>
      </c>
      <c r="L17" s="139" t="s">
        <v>871</v>
      </c>
      <c r="M17" s="141"/>
      <c r="N17" s="91">
        <v>0</v>
      </c>
      <c r="O17" s="91"/>
      <c r="P17" s="94"/>
      <c r="Q17" s="95" t="s">
        <v>90</v>
      </c>
      <c r="R17" s="282"/>
      <c r="S17" s="96"/>
      <c r="T17" s="96"/>
      <c r="U17" s="97"/>
      <c r="V17" s="139" t="s">
        <v>435</v>
      </c>
      <c r="W17" s="142"/>
      <c r="X17" s="79"/>
      <c r="Y17" s="79"/>
      <c r="Z17" s="79"/>
      <c r="AA17" s="79"/>
      <c r="AB17" s="79"/>
      <c r="AC17" s="79"/>
    </row>
    <row r="18" spans="1:29" s="3" customFormat="1" ht="50.1" customHeight="1" x14ac:dyDescent="0.2">
      <c r="A18" s="121">
        <v>7</v>
      </c>
      <c r="B18" s="257" t="s">
        <v>1368</v>
      </c>
      <c r="C18" s="257"/>
      <c r="D18" s="257"/>
      <c r="E18" s="257"/>
      <c r="F18" s="91"/>
      <c r="G18" s="92"/>
      <c r="H18" s="93"/>
      <c r="I18" s="140"/>
      <c r="J18" s="89" t="s">
        <v>83</v>
      </c>
      <c r="K18" s="139" t="s">
        <v>35</v>
      </c>
      <c r="L18" s="139" t="s">
        <v>872</v>
      </c>
      <c r="M18" s="141"/>
      <c r="N18" s="91">
        <v>0</v>
      </c>
      <c r="O18" s="91"/>
      <c r="P18" s="94"/>
      <c r="Q18" s="95" t="s">
        <v>90</v>
      </c>
      <c r="R18" s="282"/>
      <c r="S18" s="96"/>
      <c r="T18" s="96"/>
      <c r="U18" s="97"/>
      <c r="V18" s="139" t="s">
        <v>612</v>
      </c>
      <c r="W18" s="142"/>
      <c r="X18" s="79"/>
      <c r="Y18" s="79"/>
      <c r="Z18" s="79"/>
      <c r="AA18" s="79"/>
      <c r="AB18" s="79"/>
      <c r="AC18" s="79"/>
    </row>
    <row r="19" spans="1:29" s="3" customFormat="1" ht="50.1" customHeight="1" x14ac:dyDescent="0.2">
      <c r="A19" s="121">
        <v>8</v>
      </c>
      <c r="B19" s="257" t="s">
        <v>1368</v>
      </c>
      <c r="C19" s="257"/>
      <c r="D19" s="257"/>
      <c r="E19" s="257"/>
      <c r="F19" s="143"/>
      <c r="G19" s="144"/>
      <c r="H19" s="152"/>
      <c r="I19" s="146"/>
      <c r="J19" s="80" t="s">
        <v>83</v>
      </c>
      <c r="K19" s="147" t="s">
        <v>35</v>
      </c>
      <c r="L19" s="153" t="s">
        <v>873</v>
      </c>
      <c r="M19" s="360"/>
      <c r="N19" s="91">
        <v>0</v>
      </c>
      <c r="O19" s="143"/>
      <c r="P19" s="147"/>
      <c r="Q19" s="149" t="s">
        <v>90</v>
      </c>
      <c r="R19" s="282"/>
      <c r="S19" s="150"/>
      <c r="T19" s="150"/>
      <c r="U19" s="151"/>
      <c r="V19" s="149" t="s">
        <v>292</v>
      </c>
      <c r="W19" s="147"/>
    </row>
    <row r="20" spans="1:29" ht="50.1" customHeight="1" x14ac:dyDescent="0.2">
      <c r="A20" s="121">
        <v>9</v>
      </c>
      <c r="B20" s="257" t="s">
        <v>1368</v>
      </c>
      <c r="C20" s="257"/>
      <c r="D20" s="257"/>
      <c r="E20" s="257"/>
      <c r="F20" s="143"/>
      <c r="G20" s="144"/>
      <c r="H20" s="152"/>
      <c r="I20" s="146"/>
      <c r="J20" s="80" t="s">
        <v>83</v>
      </c>
      <c r="K20" s="147" t="s">
        <v>35</v>
      </c>
      <c r="L20" s="153" t="s">
        <v>874</v>
      </c>
      <c r="M20" s="153"/>
      <c r="N20" s="91">
        <v>0</v>
      </c>
      <c r="O20" s="143"/>
      <c r="P20" s="147"/>
      <c r="Q20" s="149" t="s">
        <v>90</v>
      </c>
      <c r="R20" s="282"/>
      <c r="S20" s="150"/>
      <c r="T20" s="150"/>
      <c r="U20" s="151"/>
      <c r="V20" s="149" t="s">
        <v>293</v>
      </c>
      <c r="W20" s="147"/>
      <c r="X20" s="3"/>
      <c r="Y20" s="3"/>
      <c r="Z20" s="3"/>
      <c r="AA20" s="3"/>
      <c r="AB20" s="3"/>
      <c r="AC20" s="3"/>
    </row>
    <row r="21" spans="1:29" s="3" customFormat="1" ht="50.1" customHeight="1" x14ac:dyDescent="0.2">
      <c r="A21" s="121">
        <v>10</v>
      </c>
      <c r="B21" s="257" t="s">
        <v>1368</v>
      </c>
      <c r="C21" s="257" t="s">
        <v>1362</v>
      </c>
      <c r="D21" s="257"/>
      <c r="E21" s="257"/>
      <c r="F21" s="143"/>
      <c r="G21" s="144"/>
      <c r="H21" s="152"/>
      <c r="I21" s="146"/>
      <c r="J21" s="80" t="s">
        <v>83</v>
      </c>
      <c r="K21" s="147" t="s">
        <v>35</v>
      </c>
      <c r="L21" s="153" t="s">
        <v>875</v>
      </c>
      <c r="M21" s="153"/>
      <c r="N21" s="91">
        <v>0</v>
      </c>
      <c r="O21" s="143"/>
      <c r="P21" s="147"/>
      <c r="Q21" s="149" t="s">
        <v>90</v>
      </c>
      <c r="R21" s="282"/>
      <c r="S21" s="150"/>
      <c r="T21" s="150"/>
      <c r="U21" s="151"/>
      <c r="V21" s="149" t="s">
        <v>294</v>
      </c>
      <c r="W21" s="147"/>
    </row>
    <row r="22" spans="1:29" s="3" customFormat="1" ht="50.1" customHeight="1" x14ac:dyDescent="0.2">
      <c r="A22" s="121">
        <v>11</v>
      </c>
      <c r="B22" s="257" t="s">
        <v>1368</v>
      </c>
      <c r="C22" s="257"/>
      <c r="D22" s="257"/>
      <c r="E22" s="257"/>
      <c r="F22" s="91"/>
      <c r="G22" s="92"/>
      <c r="H22" s="93"/>
      <c r="I22" s="140"/>
      <c r="J22" s="89" t="s">
        <v>83</v>
      </c>
      <c r="K22" s="139" t="s">
        <v>35</v>
      </c>
      <c r="L22" s="139" t="s">
        <v>876</v>
      </c>
      <c r="M22" s="141"/>
      <c r="N22" s="91">
        <v>0</v>
      </c>
      <c r="O22" s="91"/>
      <c r="P22" s="94"/>
      <c r="Q22" s="95" t="s">
        <v>90</v>
      </c>
      <c r="R22" s="282"/>
      <c r="S22" s="96"/>
      <c r="T22" s="96"/>
      <c r="U22" s="97"/>
      <c r="V22" s="139" t="s">
        <v>436</v>
      </c>
      <c r="W22" s="142"/>
      <c r="X22" s="79"/>
      <c r="Y22" s="79"/>
      <c r="Z22" s="79"/>
      <c r="AA22" s="79"/>
      <c r="AB22" s="79"/>
      <c r="AC22" s="79"/>
    </row>
    <row r="23" spans="1:29" ht="50.1" customHeight="1" x14ac:dyDescent="0.2">
      <c r="A23" s="121">
        <v>12</v>
      </c>
      <c r="B23" s="127" t="s">
        <v>1368</v>
      </c>
      <c r="C23" s="127" t="s">
        <v>1362</v>
      </c>
      <c r="D23" s="127"/>
      <c r="E23" s="127"/>
      <c r="F23" s="128" t="s">
        <v>234</v>
      </c>
      <c r="G23" s="129"/>
      <c r="H23" s="271" t="s">
        <v>290</v>
      </c>
      <c r="I23" s="131"/>
      <c r="J23" s="81"/>
      <c r="K23" s="132" t="s">
        <v>36</v>
      </c>
      <c r="L23" s="155"/>
      <c r="M23" s="134"/>
      <c r="N23" s="105"/>
      <c r="O23" s="135">
        <f>ROUNDDOWN((SUBTOTAL(9,N24:N32)/SUBTOTAL(103,N24:N32)),2)</f>
        <v>0</v>
      </c>
      <c r="P23" s="135"/>
      <c r="Q23" s="136"/>
      <c r="R23" s="98" t="s">
        <v>279</v>
      </c>
      <c r="S23" s="137"/>
      <c r="T23" s="137"/>
      <c r="U23" s="138"/>
      <c r="V23" s="138"/>
      <c r="W23" s="130"/>
    </row>
    <row r="24" spans="1:29" s="3" customFormat="1" ht="50.1" customHeight="1" x14ac:dyDescent="0.2">
      <c r="A24" s="121">
        <v>13</v>
      </c>
      <c r="B24" s="257" t="s">
        <v>1368</v>
      </c>
      <c r="C24" s="257"/>
      <c r="D24" s="257"/>
      <c r="E24" s="257"/>
      <c r="F24" s="143"/>
      <c r="G24" s="144"/>
      <c r="H24" s="156"/>
      <c r="I24" s="146"/>
      <c r="J24" s="80" t="s">
        <v>83</v>
      </c>
      <c r="K24" s="147" t="s">
        <v>36</v>
      </c>
      <c r="L24" s="153" t="s">
        <v>877</v>
      </c>
      <c r="M24" s="149"/>
      <c r="N24" s="91">
        <v>0</v>
      </c>
      <c r="O24" s="143"/>
      <c r="P24" s="147"/>
      <c r="Q24" s="149" t="s">
        <v>90</v>
      </c>
      <c r="R24" s="282"/>
      <c r="S24" s="150"/>
      <c r="T24" s="150"/>
      <c r="U24" s="151"/>
      <c r="V24" s="146" t="s">
        <v>295</v>
      </c>
      <c r="W24" s="142"/>
    </row>
    <row r="25" spans="1:29" s="3" customFormat="1" ht="50.1" customHeight="1" x14ac:dyDescent="0.2">
      <c r="A25" s="121">
        <v>14</v>
      </c>
      <c r="B25" s="257" t="s">
        <v>1368</v>
      </c>
      <c r="C25" s="257" t="s">
        <v>1362</v>
      </c>
      <c r="D25" s="257"/>
      <c r="E25" s="257"/>
      <c r="F25" s="143"/>
      <c r="G25" s="144"/>
      <c r="H25" s="152"/>
      <c r="I25" s="146"/>
      <c r="J25" s="80" t="s">
        <v>83</v>
      </c>
      <c r="K25" s="147" t="s">
        <v>36</v>
      </c>
      <c r="L25" s="153" t="s">
        <v>878</v>
      </c>
      <c r="M25" s="157"/>
      <c r="N25" s="91">
        <v>0</v>
      </c>
      <c r="O25" s="143"/>
      <c r="P25" s="147"/>
      <c r="Q25" s="149" t="s">
        <v>90</v>
      </c>
      <c r="R25" s="282"/>
      <c r="S25" s="150"/>
      <c r="T25" s="150"/>
      <c r="U25" s="151"/>
      <c r="V25" s="149" t="s">
        <v>296</v>
      </c>
      <c r="W25" s="147"/>
    </row>
    <row r="26" spans="1:29" s="3" customFormat="1" ht="50.1" customHeight="1" x14ac:dyDescent="0.2">
      <c r="A26" s="121">
        <v>15</v>
      </c>
      <c r="B26" s="257" t="s">
        <v>1368</v>
      </c>
      <c r="C26" s="257" t="s">
        <v>1362</v>
      </c>
      <c r="D26" s="257"/>
      <c r="E26" s="257"/>
      <c r="F26" s="143"/>
      <c r="G26" s="144"/>
      <c r="H26" s="152"/>
      <c r="I26" s="146"/>
      <c r="J26" s="80" t="s">
        <v>83</v>
      </c>
      <c r="K26" s="147" t="s">
        <v>36</v>
      </c>
      <c r="L26" s="153" t="s">
        <v>879</v>
      </c>
      <c r="M26" s="158"/>
      <c r="N26" s="91">
        <v>0</v>
      </c>
      <c r="O26" s="143"/>
      <c r="P26" s="147"/>
      <c r="Q26" s="149" t="s">
        <v>90</v>
      </c>
      <c r="R26" s="282"/>
      <c r="S26" s="150"/>
      <c r="T26" s="150"/>
      <c r="U26" s="151"/>
      <c r="V26" s="149" t="s">
        <v>297</v>
      </c>
      <c r="W26" s="147"/>
    </row>
    <row r="27" spans="1:29" s="3" customFormat="1" ht="50.1" customHeight="1" x14ac:dyDescent="0.2">
      <c r="A27" s="121">
        <v>16</v>
      </c>
      <c r="B27" s="257" t="s">
        <v>1368</v>
      </c>
      <c r="C27" s="257" t="s">
        <v>1362</v>
      </c>
      <c r="D27" s="257"/>
      <c r="E27" s="257"/>
      <c r="F27" s="143"/>
      <c r="G27" s="144"/>
      <c r="H27" s="152"/>
      <c r="I27" s="146"/>
      <c r="J27" s="80" t="s">
        <v>83</v>
      </c>
      <c r="K27" s="147" t="s">
        <v>36</v>
      </c>
      <c r="L27" s="153" t="s">
        <v>880</v>
      </c>
      <c r="M27" s="158"/>
      <c r="N27" s="91">
        <v>0</v>
      </c>
      <c r="O27" s="143"/>
      <c r="P27" s="147"/>
      <c r="Q27" s="149" t="s">
        <v>90</v>
      </c>
      <c r="R27" s="282"/>
      <c r="S27" s="150"/>
      <c r="T27" s="150"/>
      <c r="U27" s="151"/>
      <c r="V27" s="149" t="s">
        <v>298</v>
      </c>
      <c r="W27" s="142"/>
    </row>
    <row r="28" spans="1:29" s="3" customFormat="1" ht="50.1" customHeight="1" x14ac:dyDescent="0.2">
      <c r="A28" s="121">
        <v>17</v>
      </c>
      <c r="B28" s="257" t="s">
        <v>1368</v>
      </c>
      <c r="C28" s="257" t="s">
        <v>1362</v>
      </c>
      <c r="D28" s="257"/>
      <c r="E28" s="257"/>
      <c r="F28" s="91"/>
      <c r="G28" s="92"/>
      <c r="H28" s="93"/>
      <c r="I28" s="140"/>
      <c r="J28" s="89" t="s">
        <v>83</v>
      </c>
      <c r="K28" s="139" t="s">
        <v>36</v>
      </c>
      <c r="L28" s="139" t="s">
        <v>613</v>
      </c>
      <c r="M28" s="141"/>
      <c r="N28" s="91">
        <v>0</v>
      </c>
      <c r="O28" s="91"/>
      <c r="P28" s="94"/>
      <c r="Q28" s="95" t="s">
        <v>90</v>
      </c>
      <c r="R28" s="282"/>
      <c r="S28" s="96"/>
      <c r="T28" s="96"/>
      <c r="U28" s="97"/>
      <c r="V28" s="139" t="s">
        <v>614</v>
      </c>
      <c r="W28" s="142"/>
      <c r="X28" s="79"/>
      <c r="Y28" s="79"/>
      <c r="Z28" s="79"/>
      <c r="AA28" s="79"/>
      <c r="AB28" s="79"/>
      <c r="AC28" s="79"/>
    </row>
    <row r="29" spans="1:29" ht="50.1" customHeight="1" x14ac:dyDescent="0.2">
      <c r="A29" s="121">
        <v>18</v>
      </c>
      <c r="B29" s="127" t="s">
        <v>1368</v>
      </c>
      <c r="C29" s="127" t="s">
        <v>1362</v>
      </c>
      <c r="D29" s="127"/>
      <c r="E29" s="127"/>
      <c r="F29" s="128" t="s">
        <v>234</v>
      </c>
      <c r="G29" s="129"/>
      <c r="H29" s="130" t="s">
        <v>291</v>
      </c>
      <c r="I29" s="131"/>
      <c r="J29" s="81"/>
      <c r="K29" s="132" t="s">
        <v>37</v>
      </c>
      <c r="L29" s="155"/>
      <c r="M29" s="134"/>
      <c r="N29" s="105"/>
      <c r="O29" s="135">
        <f>ROUNDDOWN((SUBTOTAL(9,N30:N38)/SUBTOTAL(103,N30:N38)),2)</f>
        <v>0</v>
      </c>
      <c r="P29" s="135"/>
      <c r="Q29" s="136"/>
      <c r="R29" s="98" t="s">
        <v>280</v>
      </c>
      <c r="S29" s="137"/>
      <c r="T29" s="137"/>
      <c r="U29" s="138"/>
      <c r="V29" s="138"/>
      <c r="W29" s="130"/>
    </row>
    <row r="30" spans="1:29" ht="50.1" customHeight="1" x14ac:dyDescent="0.2">
      <c r="A30" s="121">
        <v>19</v>
      </c>
      <c r="B30" s="257" t="s">
        <v>1368</v>
      </c>
      <c r="C30" s="257" t="s">
        <v>1362</v>
      </c>
      <c r="D30" s="257"/>
      <c r="E30" s="257"/>
      <c r="F30" s="143"/>
      <c r="G30" s="144"/>
      <c r="H30" s="156"/>
      <c r="I30" s="146"/>
      <c r="J30" s="80" t="s">
        <v>83</v>
      </c>
      <c r="K30" s="147" t="s">
        <v>37</v>
      </c>
      <c r="L30" s="153" t="s">
        <v>881</v>
      </c>
      <c r="M30" s="157"/>
      <c r="N30" s="91">
        <v>0</v>
      </c>
      <c r="O30" s="143"/>
      <c r="P30" s="147"/>
      <c r="Q30" s="149" t="s">
        <v>90</v>
      </c>
      <c r="R30" s="282"/>
      <c r="S30" s="150"/>
      <c r="T30" s="150"/>
      <c r="U30" s="151"/>
      <c r="V30" s="149" t="s">
        <v>299</v>
      </c>
      <c r="W30" s="147"/>
      <c r="X30" s="3"/>
      <c r="Y30" s="3"/>
      <c r="Z30" s="3"/>
      <c r="AA30" s="3"/>
      <c r="AB30" s="3"/>
      <c r="AC30" s="3"/>
    </row>
    <row r="31" spans="1:29" s="3" customFormat="1" ht="50.1" customHeight="1" x14ac:dyDescent="0.2">
      <c r="A31" s="121">
        <v>20</v>
      </c>
      <c r="B31" s="257" t="s">
        <v>1368</v>
      </c>
      <c r="C31" s="257" t="s">
        <v>1362</v>
      </c>
      <c r="D31" s="257"/>
      <c r="E31" s="257"/>
      <c r="F31" s="143"/>
      <c r="G31" s="144"/>
      <c r="H31" s="152"/>
      <c r="I31" s="146"/>
      <c r="J31" s="80" t="s">
        <v>83</v>
      </c>
      <c r="K31" s="147" t="s">
        <v>37</v>
      </c>
      <c r="L31" s="153" t="s">
        <v>882</v>
      </c>
      <c r="M31" s="149"/>
      <c r="N31" s="91">
        <v>0</v>
      </c>
      <c r="O31" s="143"/>
      <c r="P31" s="147"/>
      <c r="Q31" s="149" t="s">
        <v>90</v>
      </c>
      <c r="R31" s="282"/>
      <c r="S31" s="150"/>
      <c r="T31" s="150"/>
      <c r="U31" s="151"/>
      <c r="V31" s="149" t="s">
        <v>300</v>
      </c>
      <c r="W31" s="147"/>
    </row>
    <row r="32" spans="1:29" s="3" customFormat="1" ht="50.1" customHeight="1" x14ac:dyDescent="0.2">
      <c r="A32" s="121">
        <v>21</v>
      </c>
      <c r="B32" s="257" t="s">
        <v>1368</v>
      </c>
      <c r="C32" s="257" t="s">
        <v>1362</v>
      </c>
      <c r="D32" s="257"/>
      <c r="E32" s="257"/>
      <c r="F32" s="143"/>
      <c r="G32" s="144"/>
      <c r="H32" s="152"/>
      <c r="I32" s="146"/>
      <c r="J32" s="80" t="s">
        <v>83</v>
      </c>
      <c r="K32" s="147" t="s">
        <v>37</v>
      </c>
      <c r="L32" s="153" t="s">
        <v>883</v>
      </c>
      <c r="M32" s="149"/>
      <c r="N32" s="91">
        <v>0</v>
      </c>
      <c r="O32" s="143"/>
      <c r="P32" s="147"/>
      <c r="Q32" s="149" t="s">
        <v>90</v>
      </c>
      <c r="R32" s="282"/>
      <c r="S32" s="150"/>
      <c r="T32" s="150"/>
      <c r="U32" s="151"/>
      <c r="V32" s="154" t="s">
        <v>301</v>
      </c>
      <c r="W32" s="152"/>
    </row>
    <row r="33" spans="1:29" ht="50.1" customHeight="1" x14ac:dyDescent="0.2">
      <c r="A33" s="121">
        <v>22</v>
      </c>
      <c r="B33" s="257" t="s">
        <v>1368</v>
      </c>
      <c r="C33" s="257" t="s">
        <v>1362</v>
      </c>
      <c r="D33" s="257"/>
      <c r="E33" s="257"/>
      <c r="F33" s="91"/>
      <c r="G33" s="92"/>
      <c r="H33" s="93"/>
      <c r="I33" s="140"/>
      <c r="J33" s="89" t="s">
        <v>83</v>
      </c>
      <c r="K33" s="139" t="s">
        <v>37</v>
      </c>
      <c r="L33" s="139" t="s">
        <v>884</v>
      </c>
      <c r="M33" s="141"/>
      <c r="N33" s="91">
        <v>0</v>
      </c>
      <c r="O33" s="91"/>
      <c r="P33" s="94"/>
      <c r="Q33" s="95" t="s">
        <v>90</v>
      </c>
      <c r="R33" s="282"/>
      <c r="S33" s="96"/>
      <c r="T33" s="96"/>
      <c r="U33" s="97"/>
      <c r="V33" s="139" t="s">
        <v>615</v>
      </c>
      <c r="W33" s="142"/>
      <c r="X33" s="79"/>
      <c r="Y33" s="79"/>
      <c r="Z33" s="79"/>
      <c r="AA33" s="79"/>
      <c r="AB33" s="79"/>
      <c r="AC33" s="79"/>
    </row>
    <row r="34" spans="1:29" s="3" customFormat="1" ht="50.1" customHeight="1" x14ac:dyDescent="0.2">
      <c r="A34" s="121">
        <v>23</v>
      </c>
      <c r="B34" s="257" t="s">
        <v>1368</v>
      </c>
      <c r="C34" s="257" t="s">
        <v>1362</v>
      </c>
      <c r="D34" s="257"/>
      <c r="E34" s="257"/>
      <c r="F34" s="143"/>
      <c r="G34" s="144"/>
      <c r="H34" s="152"/>
      <c r="I34" s="146"/>
      <c r="J34" s="80" t="s">
        <v>83</v>
      </c>
      <c r="K34" s="147" t="s">
        <v>37</v>
      </c>
      <c r="L34" s="153" t="s">
        <v>885</v>
      </c>
      <c r="M34" s="157"/>
      <c r="N34" s="91">
        <v>0</v>
      </c>
      <c r="O34" s="143"/>
      <c r="P34" s="147"/>
      <c r="Q34" s="149" t="s">
        <v>90</v>
      </c>
      <c r="R34" s="282"/>
      <c r="S34" s="150"/>
      <c r="T34" s="150"/>
      <c r="U34" s="151"/>
      <c r="V34" s="149" t="s">
        <v>302</v>
      </c>
      <c r="W34" s="147"/>
    </row>
    <row r="35" spans="1:29" ht="50.1" customHeight="1" x14ac:dyDescent="0.2">
      <c r="A35" s="121">
        <v>24</v>
      </c>
      <c r="B35" s="257" t="s">
        <v>1368</v>
      </c>
      <c r="C35" s="257"/>
      <c r="D35" s="257"/>
      <c r="E35" s="257"/>
      <c r="F35" s="91"/>
      <c r="G35" s="92"/>
      <c r="H35" s="93"/>
      <c r="I35" s="140"/>
      <c r="J35" s="89" t="s">
        <v>101</v>
      </c>
      <c r="K35" s="139" t="s">
        <v>37</v>
      </c>
      <c r="L35" s="139" t="s">
        <v>886</v>
      </c>
      <c r="M35" s="141"/>
      <c r="N35" s="91">
        <v>0</v>
      </c>
      <c r="O35" s="91"/>
      <c r="P35" s="94"/>
      <c r="Q35" s="95" t="s">
        <v>90</v>
      </c>
      <c r="R35" s="282"/>
      <c r="S35" s="96"/>
      <c r="T35" s="96"/>
      <c r="U35" s="97"/>
      <c r="V35" s="139" t="s">
        <v>616</v>
      </c>
      <c r="W35" s="142"/>
      <c r="X35" s="79"/>
      <c r="Y35" s="79"/>
      <c r="Z35" s="79"/>
      <c r="AA35" s="79"/>
      <c r="AB35" s="79"/>
      <c r="AC35" s="79"/>
    </row>
    <row r="36" spans="1:29" ht="50.1" customHeight="1" x14ac:dyDescent="0.2">
      <c r="A36" s="121">
        <v>25</v>
      </c>
      <c r="B36" s="257" t="s">
        <v>1368</v>
      </c>
      <c r="C36" s="257" t="s">
        <v>1362</v>
      </c>
      <c r="D36" s="257"/>
      <c r="E36" s="257"/>
      <c r="F36" s="91"/>
      <c r="G36" s="92"/>
      <c r="H36" s="93"/>
      <c r="I36" s="140"/>
      <c r="J36" s="89" t="s">
        <v>83</v>
      </c>
      <c r="K36" s="139" t="s">
        <v>37</v>
      </c>
      <c r="L36" s="139" t="s">
        <v>617</v>
      </c>
      <c r="M36" s="141"/>
      <c r="N36" s="91">
        <v>0</v>
      </c>
      <c r="O36" s="91"/>
      <c r="P36" s="94"/>
      <c r="Q36" s="95" t="s">
        <v>90</v>
      </c>
      <c r="R36" s="282"/>
      <c r="S36" s="96"/>
      <c r="T36" s="96"/>
      <c r="U36" s="97"/>
      <c r="V36" s="139" t="s">
        <v>618</v>
      </c>
      <c r="W36" s="142"/>
      <c r="X36" s="79"/>
      <c r="Y36" s="79"/>
      <c r="Z36" s="79"/>
      <c r="AA36" s="79"/>
      <c r="AB36" s="79"/>
      <c r="AC36" s="79"/>
    </row>
    <row r="37" spans="1:29" s="3" customFormat="1" ht="50.1" customHeight="1" x14ac:dyDescent="0.2">
      <c r="A37" s="121">
        <v>26</v>
      </c>
      <c r="B37" s="257" t="s">
        <v>1368</v>
      </c>
      <c r="C37" s="257" t="s">
        <v>1362</v>
      </c>
      <c r="D37" s="257"/>
      <c r="E37" s="257"/>
      <c r="F37" s="91"/>
      <c r="G37" s="92"/>
      <c r="H37" s="93"/>
      <c r="I37" s="140"/>
      <c r="J37" s="89" t="s">
        <v>83</v>
      </c>
      <c r="K37" s="139" t="s">
        <v>37</v>
      </c>
      <c r="L37" s="139" t="s">
        <v>437</v>
      </c>
      <c r="M37" s="141"/>
      <c r="N37" s="91">
        <v>0</v>
      </c>
      <c r="O37" s="91"/>
      <c r="P37" s="94"/>
      <c r="Q37" s="95" t="s">
        <v>90</v>
      </c>
      <c r="R37" s="282"/>
      <c r="S37" s="96"/>
      <c r="T37" s="96"/>
      <c r="U37" s="97"/>
      <c r="V37" s="139" t="s">
        <v>619</v>
      </c>
      <c r="W37" s="142"/>
      <c r="X37" s="79"/>
      <c r="Y37" s="79"/>
      <c r="Z37" s="79"/>
      <c r="AA37" s="79"/>
      <c r="AB37" s="79"/>
      <c r="AC37" s="79"/>
    </row>
    <row r="38" spans="1:29" s="3" customFormat="1" ht="50.1" customHeight="1" x14ac:dyDescent="0.2">
      <c r="A38" s="121">
        <v>27</v>
      </c>
      <c r="B38" s="127" t="s">
        <v>1368</v>
      </c>
      <c r="C38" s="127" t="s">
        <v>1362</v>
      </c>
      <c r="D38" s="127"/>
      <c r="E38" s="127"/>
      <c r="F38" s="128" t="s">
        <v>234</v>
      </c>
      <c r="G38" s="129"/>
      <c r="H38" s="130" t="s">
        <v>303</v>
      </c>
      <c r="I38" s="131"/>
      <c r="J38" s="81"/>
      <c r="K38" s="132" t="s">
        <v>38</v>
      </c>
      <c r="L38" s="155"/>
      <c r="M38" s="134"/>
      <c r="N38" s="105"/>
      <c r="O38" s="135">
        <f>ROUNDDOWN((SUBTOTAL(9,N39:N47)/SUBTOTAL(103,N39:N47)),2)</f>
        <v>0</v>
      </c>
      <c r="P38" s="135"/>
      <c r="Q38" s="136"/>
      <c r="R38" s="273" t="s">
        <v>155</v>
      </c>
      <c r="S38" s="137"/>
      <c r="T38" s="137"/>
      <c r="U38" s="138"/>
      <c r="V38" s="138"/>
      <c r="W38" s="130"/>
      <c r="X38" s="2"/>
      <c r="Y38" s="2"/>
      <c r="Z38" s="2"/>
      <c r="AA38" s="2"/>
      <c r="AB38" s="2"/>
      <c r="AC38" s="2"/>
    </row>
    <row r="39" spans="1:29" ht="50.1" customHeight="1" x14ac:dyDescent="0.2">
      <c r="A39" s="121">
        <v>28</v>
      </c>
      <c r="B39" s="257" t="s">
        <v>1368</v>
      </c>
      <c r="C39" s="257" t="s">
        <v>1362</v>
      </c>
      <c r="D39" s="257"/>
      <c r="E39" s="257"/>
      <c r="F39" s="143"/>
      <c r="G39" s="144"/>
      <c r="H39" s="84"/>
      <c r="I39" s="146"/>
      <c r="J39" s="80" t="s">
        <v>83</v>
      </c>
      <c r="K39" s="147" t="s">
        <v>38</v>
      </c>
      <c r="L39" s="153" t="s">
        <v>868</v>
      </c>
      <c r="M39" s="157"/>
      <c r="N39" s="91">
        <v>0</v>
      </c>
      <c r="O39" s="143"/>
      <c r="P39" s="147"/>
      <c r="Q39" s="149" t="s">
        <v>90</v>
      </c>
      <c r="R39" s="282"/>
      <c r="S39" s="150"/>
      <c r="T39" s="150"/>
      <c r="U39" s="151"/>
      <c r="V39" s="149" t="s">
        <v>304</v>
      </c>
      <c r="W39" s="147"/>
      <c r="X39" s="3"/>
      <c r="Y39" s="3"/>
      <c r="Z39" s="3"/>
      <c r="AA39" s="3"/>
      <c r="AB39" s="3"/>
      <c r="AC39" s="3"/>
    </row>
    <row r="40" spans="1:29" ht="50.1" customHeight="1" x14ac:dyDescent="0.2">
      <c r="A40" s="121">
        <v>29</v>
      </c>
      <c r="B40" s="257" t="s">
        <v>1368</v>
      </c>
      <c r="C40" s="257" t="s">
        <v>1362</v>
      </c>
      <c r="D40" s="257"/>
      <c r="E40" s="257"/>
      <c r="F40" s="143"/>
      <c r="G40" s="144"/>
      <c r="H40" s="154"/>
      <c r="I40" s="146"/>
      <c r="J40" s="80" t="s">
        <v>83</v>
      </c>
      <c r="K40" s="147" t="s">
        <v>38</v>
      </c>
      <c r="L40" s="153" t="s">
        <v>867</v>
      </c>
      <c r="M40" s="157"/>
      <c r="N40" s="91">
        <v>0</v>
      </c>
      <c r="O40" s="143"/>
      <c r="P40" s="147"/>
      <c r="Q40" s="149" t="s">
        <v>90</v>
      </c>
      <c r="R40" s="282"/>
      <c r="S40" s="150"/>
      <c r="T40" s="150"/>
      <c r="U40" s="151"/>
      <c r="V40" s="149" t="s">
        <v>305</v>
      </c>
      <c r="W40" s="147"/>
      <c r="X40" s="3"/>
      <c r="Y40" s="3"/>
      <c r="Z40" s="3"/>
      <c r="AA40" s="3"/>
      <c r="AB40" s="3"/>
      <c r="AC40" s="3"/>
    </row>
    <row r="41" spans="1:29" s="3" customFormat="1" ht="50.1" customHeight="1" x14ac:dyDescent="0.2">
      <c r="A41" s="121">
        <v>30</v>
      </c>
      <c r="B41" s="257" t="s">
        <v>1368</v>
      </c>
      <c r="C41" s="257" t="s">
        <v>1362</v>
      </c>
      <c r="D41" s="257"/>
      <c r="E41" s="257"/>
      <c r="F41" s="91"/>
      <c r="G41" s="99"/>
      <c r="H41" s="93"/>
      <c r="I41" s="140"/>
      <c r="J41" s="89" t="s">
        <v>101</v>
      </c>
      <c r="K41" s="139" t="s">
        <v>684</v>
      </c>
      <c r="L41" s="139" t="s">
        <v>866</v>
      </c>
      <c r="M41" s="141"/>
      <c r="N41" s="91">
        <v>0</v>
      </c>
      <c r="O41" s="91"/>
      <c r="P41" s="94"/>
      <c r="Q41" s="95" t="s">
        <v>90</v>
      </c>
      <c r="R41" s="282"/>
      <c r="S41" s="96"/>
      <c r="T41" s="96"/>
      <c r="U41" s="97"/>
      <c r="V41" s="139" t="s">
        <v>620</v>
      </c>
      <c r="W41" s="142"/>
      <c r="X41" s="79"/>
      <c r="Y41" s="79"/>
      <c r="Z41" s="79"/>
      <c r="AA41" s="79"/>
      <c r="AB41" s="79"/>
      <c r="AC41" s="79"/>
    </row>
    <row r="42" spans="1:29" ht="50.1" customHeight="1" x14ac:dyDescent="0.2">
      <c r="A42" s="121">
        <v>31</v>
      </c>
      <c r="B42" s="127" t="s">
        <v>1368</v>
      </c>
      <c r="C42" s="127" t="s">
        <v>1362</v>
      </c>
      <c r="D42" s="127"/>
      <c r="E42" s="127"/>
      <c r="F42" s="128" t="s">
        <v>234</v>
      </c>
      <c r="G42" s="129"/>
      <c r="H42" s="130" t="s">
        <v>328</v>
      </c>
      <c r="I42" s="131"/>
      <c r="J42" s="81"/>
      <c r="K42" s="132" t="s">
        <v>39</v>
      </c>
      <c r="L42" s="155"/>
      <c r="M42" s="133"/>
      <c r="N42" s="105"/>
      <c r="O42" s="135">
        <f>ROUNDDOWN((SUBTOTAL(9,N43:N51)/SUBTOTAL(103,N43:N51)),2)</f>
        <v>0</v>
      </c>
      <c r="P42" s="135"/>
      <c r="Q42" s="136"/>
      <c r="R42" s="98" t="s">
        <v>155</v>
      </c>
      <c r="S42" s="137"/>
      <c r="T42" s="137"/>
      <c r="U42" s="138"/>
      <c r="V42" s="138"/>
      <c r="W42" s="130"/>
    </row>
    <row r="43" spans="1:29" s="3" customFormat="1" ht="50.1" customHeight="1" x14ac:dyDescent="0.2">
      <c r="A43" s="121">
        <v>32</v>
      </c>
      <c r="B43" s="257" t="s">
        <v>1368</v>
      </c>
      <c r="C43" s="257" t="s">
        <v>1362</v>
      </c>
      <c r="D43" s="257"/>
      <c r="E43" s="257"/>
      <c r="F43" s="91"/>
      <c r="G43" s="92"/>
      <c r="H43" s="93"/>
      <c r="I43" s="140"/>
      <c r="J43" s="89" t="s">
        <v>83</v>
      </c>
      <c r="K43" s="139" t="s">
        <v>39</v>
      </c>
      <c r="L43" s="139" t="s">
        <v>888</v>
      </c>
      <c r="M43" s="141"/>
      <c r="N43" s="91">
        <v>0</v>
      </c>
      <c r="O43" s="159"/>
      <c r="P43" s="94"/>
      <c r="Q43" s="95" t="s">
        <v>90</v>
      </c>
      <c r="R43" s="282"/>
      <c r="S43" s="96"/>
      <c r="T43" s="96"/>
      <c r="U43" s="97"/>
      <c r="V43" s="139" t="s">
        <v>621</v>
      </c>
      <c r="W43" s="142"/>
      <c r="X43" s="79"/>
      <c r="Y43" s="79"/>
      <c r="Z43" s="79"/>
      <c r="AA43" s="79"/>
      <c r="AB43" s="79"/>
      <c r="AC43" s="79"/>
    </row>
    <row r="44" spans="1:29" s="3" customFormat="1" ht="50.1" customHeight="1" x14ac:dyDescent="0.2">
      <c r="A44" s="121">
        <v>33</v>
      </c>
      <c r="B44" s="257" t="s">
        <v>1368</v>
      </c>
      <c r="C44" s="257" t="s">
        <v>1362</v>
      </c>
      <c r="D44" s="257"/>
      <c r="E44" s="257"/>
      <c r="F44" s="143"/>
      <c r="G44" s="144"/>
      <c r="H44" s="156"/>
      <c r="I44" s="146"/>
      <c r="J44" s="80" t="s">
        <v>83</v>
      </c>
      <c r="K44" s="147" t="s">
        <v>39</v>
      </c>
      <c r="L44" s="153" t="s">
        <v>889</v>
      </c>
      <c r="M44" s="146"/>
      <c r="N44" s="91">
        <v>0</v>
      </c>
      <c r="O44" s="143"/>
      <c r="P44" s="147"/>
      <c r="Q44" s="149" t="s">
        <v>90</v>
      </c>
      <c r="R44" s="282"/>
      <c r="S44" s="150"/>
      <c r="T44" s="150"/>
      <c r="U44" s="151"/>
      <c r="V44" s="149" t="s">
        <v>306</v>
      </c>
      <c r="W44" s="147"/>
    </row>
    <row r="45" spans="1:29" s="3" customFormat="1" ht="50.1" customHeight="1" x14ac:dyDescent="0.2">
      <c r="A45" s="121">
        <v>34</v>
      </c>
      <c r="B45" s="257" t="s">
        <v>1368</v>
      </c>
      <c r="C45" s="257" t="s">
        <v>1362</v>
      </c>
      <c r="D45" s="257"/>
      <c r="E45" s="257"/>
      <c r="F45" s="143"/>
      <c r="G45" s="144"/>
      <c r="H45" s="154"/>
      <c r="I45" s="146"/>
      <c r="J45" s="80" t="s">
        <v>83</v>
      </c>
      <c r="K45" s="147" t="s">
        <v>39</v>
      </c>
      <c r="L45" s="153" t="s">
        <v>890</v>
      </c>
      <c r="M45" s="149"/>
      <c r="N45" s="91">
        <v>0</v>
      </c>
      <c r="O45" s="143"/>
      <c r="P45" s="147"/>
      <c r="Q45" s="149" t="s">
        <v>90</v>
      </c>
      <c r="R45" s="282"/>
      <c r="S45" s="150"/>
      <c r="T45" s="150"/>
      <c r="U45" s="151"/>
      <c r="V45" s="149" t="s">
        <v>307</v>
      </c>
      <c r="W45" s="147"/>
    </row>
    <row r="46" spans="1:29" s="3" customFormat="1" ht="50.1" customHeight="1" x14ac:dyDescent="0.2">
      <c r="A46" s="121">
        <v>35</v>
      </c>
      <c r="B46" s="257" t="s">
        <v>1368</v>
      </c>
      <c r="C46" s="257" t="s">
        <v>1362</v>
      </c>
      <c r="D46" s="257"/>
      <c r="E46" s="257"/>
      <c r="F46" s="91"/>
      <c r="G46" s="92"/>
      <c r="H46" s="93"/>
      <c r="I46" s="140"/>
      <c r="J46" s="89" t="s">
        <v>83</v>
      </c>
      <c r="K46" s="139" t="s">
        <v>39</v>
      </c>
      <c r="L46" s="139" t="s">
        <v>891</v>
      </c>
      <c r="M46" s="141"/>
      <c r="N46" s="91">
        <v>0</v>
      </c>
      <c r="O46" s="91"/>
      <c r="P46" s="94"/>
      <c r="Q46" s="95" t="s">
        <v>90</v>
      </c>
      <c r="R46" s="282"/>
      <c r="S46" s="96"/>
      <c r="T46" s="96"/>
      <c r="U46" s="97"/>
      <c r="V46" s="139" t="s">
        <v>438</v>
      </c>
      <c r="W46" s="142"/>
      <c r="X46" s="79"/>
      <c r="Y46" s="79"/>
      <c r="Z46" s="79"/>
      <c r="AA46" s="79"/>
      <c r="AB46" s="79"/>
      <c r="AC46" s="79"/>
    </row>
    <row r="47" spans="1:29" s="22" customFormat="1" ht="50.1" customHeight="1" x14ac:dyDescent="0.2">
      <c r="A47" s="121">
        <v>36</v>
      </c>
      <c r="B47" s="257" t="s">
        <v>1368</v>
      </c>
      <c r="C47" s="257" t="s">
        <v>1362</v>
      </c>
      <c r="D47" s="257"/>
      <c r="E47" s="257"/>
      <c r="F47" s="143"/>
      <c r="G47" s="144"/>
      <c r="H47" s="154"/>
      <c r="I47" s="146"/>
      <c r="J47" s="80" t="s">
        <v>83</v>
      </c>
      <c r="K47" s="147" t="s">
        <v>39</v>
      </c>
      <c r="L47" s="153" t="s">
        <v>892</v>
      </c>
      <c r="M47" s="158"/>
      <c r="N47" s="91">
        <v>0</v>
      </c>
      <c r="O47" s="143"/>
      <c r="P47" s="147"/>
      <c r="Q47" s="149" t="s">
        <v>90</v>
      </c>
      <c r="R47" s="282"/>
      <c r="S47" s="150"/>
      <c r="T47" s="150"/>
      <c r="U47" s="151"/>
      <c r="V47" s="149" t="s">
        <v>308</v>
      </c>
      <c r="W47" s="147"/>
      <c r="X47" s="3"/>
      <c r="Y47" s="3"/>
      <c r="Z47" s="3"/>
      <c r="AA47" s="3"/>
      <c r="AB47" s="3"/>
      <c r="AC47" s="3"/>
    </row>
    <row r="48" spans="1:29" s="3" customFormat="1" ht="50.1" customHeight="1" x14ac:dyDescent="0.2">
      <c r="A48" s="121">
        <v>37</v>
      </c>
      <c r="B48" s="257" t="s">
        <v>1368</v>
      </c>
      <c r="C48" s="257" t="s">
        <v>1362</v>
      </c>
      <c r="D48" s="257"/>
      <c r="E48" s="257"/>
      <c r="F48" s="91"/>
      <c r="G48" s="92"/>
      <c r="H48" s="93"/>
      <c r="I48" s="140"/>
      <c r="J48" s="89" t="s">
        <v>83</v>
      </c>
      <c r="K48" s="139" t="s">
        <v>39</v>
      </c>
      <c r="L48" s="139" t="s">
        <v>893</v>
      </c>
      <c r="M48" s="141"/>
      <c r="N48" s="91">
        <v>0</v>
      </c>
      <c r="O48" s="159"/>
      <c r="P48" s="94"/>
      <c r="Q48" s="95" t="s">
        <v>90</v>
      </c>
      <c r="R48" s="282"/>
      <c r="S48" s="96"/>
      <c r="T48" s="96"/>
      <c r="U48" s="97"/>
      <c r="V48" s="139" t="s">
        <v>622</v>
      </c>
      <c r="W48" s="142"/>
      <c r="X48" s="79"/>
      <c r="Y48" s="79"/>
      <c r="Z48" s="79"/>
      <c r="AA48" s="79"/>
      <c r="AB48" s="79"/>
      <c r="AC48" s="79"/>
    </row>
    <row r="49" spans="1:29" s="3" customFormat="1" ht="50.1" customHeight="1" x14ac:dyDescent="0.2">
      <c r="A49" s="121">
        <v>38</v>
      </c>
      <c r="B49" s="257" t="s">
        <v>1368</v>
      </c>
      <c r="C49" s="257" t="s">
        <v>1362</v>
      </c>
      <c r="D49" s="257"/>
      <c r="E49" s="257"/>
      <c r="F49" s="143"/>
      <c r="G49" s="144"/>
      <c r="H49" s="154"/>
      <c r="I49" s="146"/>
      <c r="J49" s="80" t="s">
        <v>83</v>
      </c>
      <c r="K49" s="147" t="s">
        <v>39</v>
      </c>
      <c r="L49" s="153" t="s">
        <v>894</v>
      </c>
      <c r="M49" s="158"/>
      <c r="N49" s="91">
        <v>0</v>
      </c>
      <c r="O49" s="143"/>
      <c r="P49" s="147"/>
      <c r="Q49" s="149" t="s">
        <v>90</v>
      </c>
      <c r="R49" s="282"/>
      <c r="S49" s="150"/>
      <c r="T49" s="150"/>
      <c r="U49" s="151"/>
      <c r="V49" s="154" t="s">
        <v>309</v>
      </c>
      <c r="W49" s="152"/>
    </row>
    <row r="50" spans="1:29" s="3" customFormat="1" ht="50.1" customHeight="1" x14ac:dyDescent="0.2">
      <c r="A50" s="121">
        <v>39</v>
      </c>
      <c r="B50" s="257" t="s">
        <v>1368</v>
      </c>
      <c r="C50" s="257" t="s">
        <v>1362</v>
      </c>
      <c r="D50" s="257"/>
      <c r="E50" s="257"/>
      <c r="F50" s="143"/>
      <c r="G50" s="144"/>
      <c r="H50" s="154"/>
      <c r="I50" s="146"/>
      <c r="J50" s="80" t="s">
        <v>83</v>
      </c>
      <c r="K50" s="147" t="s">
        <v>39</v>
      </c>
      <c r="L50" s="153" t="s">
        <v>895</v>
      </c>
      <c r="M50" s="157"/>
      <c r="N50" s="91">
        <v>0</v>
      </c>
      <c r="O50" s="143"/>
      <c r="P50" s="147"/>
      <c r="Q50" s="149" t="s">
        <v>90</v>
      </c>
      <c r="R50" s="282"/>
      <c r="S50" s="150"/>
      <c r="T50" s="150"/>
      <c r="U50" s="151"/>
      <c r="V50" s="154" t="s">
        <v>310</v>
      </c>
      <c r="W50" s="152"/>
    </row>
    <row r="51" spans="1:29" s="3" customFormat="1" ht="50.1" customHeight="1" x14ac:dyDescent="0.2">
      <c r="A51" s="121">
        <v>40</v>
      </c>
      <c r="B51" s="257" t="s">
        <v>1368</v>
      </c>
      <c r="C51" s="257" t="s">
        <v>1362</v>
      </c>
      <c r="D51" s="257"/>
      <c r="E51" s="257"/>
      <c r="F51" s="91"/>
      <c r="G51" s="92"/>
      <c r="H51" s="93"/>
      <c r="I51" s="140"/>
      <c r="J51" s="89" t="s">
        <v>83</v>
      </c>
      <c r="K51" s="139" t="s">
        <v>39</v>
      </c>
      <c r="L51" s="139" t="s">
        <v>896</v>
      </c>
      <c r="M51" s="141"/>
      <c r="N51" s="91">
        <v>0</v>
      </c>
      <c r="O51" s="91"/>
      <c r="P51" s="94"/>
      <c r="Q51" s="95" t="s">
        <v>90</v>
      </c>
      <c r="R51" s="282"/>
      <c r="S51" s="96"/>
      <c r="T51" s="96"/>
      <c r="U51" s="97"/>
      <c r="V51" s="139" t="s">
        <v>439</v>
      </c>
      <c r="W51" s="142"/>
      <c r="X51" s="79"/>
      <c r="Y51" s="79"/>
      <c r="Z51" s="79"/>
      <c r="AA51" s="79"/>
      <c r="AB51" s="79"/>
      <c r="AC51" s="79"/>
    </row>
    <row r="52" spans="1:29" ht="50.1" customHeight="1" x14ac:dyDescent="0.2">
      <c r="A52" s="121">
        <v>41</v>
      </c>
      <c r="B52" s="257" t="s">
        <v>1368</v>
      </c>
      <c r="C52" s="257"/>
      <c r="D52" s="257"/>
      <c r="E52" s="257"/>
      <c r="F52" s="143"/>
      <c r="G52" s="144"/>
      <c r="H52" s="154"/>
      <c r="I52" s="146"/>
      <c r="J52" s="80" t="s">
        <v>83</v>
      </c>
      <c r="K52" s="147" t="s">
        <v>39</v>
      </c>
      <c r="L52" s="153" t="s">
        <v>897</v>
      </c>
      <c r="M52" s="149"/>
      <c r="N52" s="91">
        <v>0</v>
      </c>
      <c r="O52" s="143"/>
      <c r="P52" s="147"/>
      <c r="Q52" s="149" t="s">
        <v>90</v>
      </c>
      <c r="R52" s="282"/>
      <c r="S52" s="150"/>
      <c r="T52" s="150"/>
      <c r="U52" s="151"/>
      <c r="V52" s="154" t="s">
        <v>311</v>
      </c>
      <c r="W52" s="152"/>
      <c r="X52" s="3"/>
      <c r="Y52" s="3"/>
      <c r="Z52" s="3"/>
      <c r="AA52" s="3"/>
      <c r="AB52" s="3"/>
      <c r="AC52" s="3"/>
    </row>
    <row r="53" spans="1:29" ht="50.1" customHeight="1" x14ac:dyDescent="0.2">
      <c r="A53" s="121">
        <v>42</v>
      </c>
      <c r="B53" s="257" t="s">
        <v>1368</v>
      </c>
      <c r="C53" s="257" t="s">
        <v>1362</v>
      </c>
      <c r="D53" s="257"/>
      <c r="E53" s="257"/>
      <c r="F53" s="143"/>
      <c r="G53" s="144"/>
      <c r="H53" s="154"/>
      <c r="I53" s="146"/>
      <c r="J53" s="80" t="s">
        <v>83</v>
      </c>
      <c r="K53" s="147" t="s">
        <v>39</v>
      </c>
      <c r="L53" s="153" t="s">
        <v>898</v>
      </c>
      <c r="M53" s="154"/>
      <c r="N53" s="91">
        <v>0</v>
      </c>
      <c r="O53" s="143"/>
      <c r="P53" s="147"/>
      <c r="Q53" s="149" t="s">
        <v>90</v>
      </c>
      <c r="R53" s="282"/>
      <c r="S53" s="150"/>
      <c r="T53" s="150"/>
      <c r="U53" s="151"/>
      <c r="V53" s="154" t="s">
        <v>312</v>
      </c>
      <c r="W53" s="152"/>
      <c r="X53" s="3"/>
      <c r="Y53" s="3"/>
      <c r="Z53" s="3"/>
      <c r="AA53" s="3"/>
      <c r="AB53" s="3"/>
      <c r="AC53" s="3"/>
    </row>
    <row r="54" spans="1:29" ht="50.1" customHeight="1" x14ac:dyDescent="0.2">
      <c r="A54" s="121">
        <v>43</v>
      </c>
      <c r="B54" s="257" t="s">
        <v>1368</v>
      </c>
      <c r="C54" s="257"/>
      <c r="D54" s="257"/>
      <c r="E54" s="257"/>
      <c r="F54" s="91"/>
      <c r="G54" s="92"/>
      <c r="H54" s="93"/>
      <c r="I54" s="140"/>
      <c r="J54" s="89" t="s">
        <v>101</v>
      </c>
      <c r="K54" s="139" t="s">
        <v>39</v>
      </c>
      <c r="L54" s="139" t="s">
        <v>887</v>
      </c>
      <c r="M54" s="141"/>
      <c r="N54" s="91">
        <v>0</v>
      </c>
      <c r="O54" s="159"/>
      <c r="P54" s="94"/>
      <c r="Q54" s="95" t="s">
        <v>90</v>
      </c>
      <c r="R54" s="282"/>
      <c r="S54" s="96"/>
      <c r="T54" s="96"/>
      <c r="U54" s="97"/>
      <c r="V54" s="139" t="s">
        <v>623</v>
      </c>
      <c r="W54" s="142"/>
      <c r="X54" s="79"/>
      <c r="Y54" s="79"/>
      <c r="Z54" s="79"/>
      <c r="AA54" s="79"/>
      <c r="AB54" s="79"/>
      <c r="AC54" s="79"/>
    </row>
    <row r="55" spans="1:29" s="3" customFormat="1" ht="50.1" customHeight="1" x14ac:dyDescent="0.2">
      <c r="A55" s="121">
        <v>44</v>
      </c>
      <c r="B55" s="127" t="s">
        <v>1368</v>
      </c>
      <c r="C55" s="127"/>
      <c r="D55" s="127"/>
      <c r="E55" s="127"/>
      <c r="F55" s="300" t="s">
        <v>236</v>
      </c>
      <c r="G55" s="301"/>
      <c r="H55" s="302" t="s">
        <v>1155</v>
      </c>
      <c r="I55" s="131"/>
      <c r="J55" s="81"/>
      <c r="K55" s="303" t="s">
        <v>162</v>
      </c>
      <c r="L55" s="304"/>
      <c r="M55" s="305"/>
      <c r="N55" s="306"/>
      <c r="O55" s="135">
        <f>ROUNDDOWN((SUBTOTAL(9,N56:N64)/SUBTOTAL(103,N56:N64)),2)</f>
        <v>0</v>
      </c>
      <c r="P55" s="135"/>
      <c r="Q55" s="307"/>
      <c r="R55" s="307" t="s">
        <v>1156</v>
      </c>
      <c r="S55" s="308"/>
      <c r="T55" s="308"/>
      <c r="U55" s="309"/>
      <c r="V55" s="309"/>
      <c r="W55" s="302"/>
      <c r="X55" s="2"/>
      <c r="Y55" s="2"/>
      <c r="Z55" s="2"/>
      <c r="AA55" s="2"/>
      <c r="AB55" s="2"/>
      <c r="AC55" s="2"/>
    </row>
    <row r="56" spans="1:29" s="3" customFormat="1" ht="50.1" customHeight="1" x14ac:dyDescent="0.2">
      <c r="A56" s="121">
        <v>45</v>
      </c>
      <c r="B56" s="257" t="s">
        <v>1368</v>
      </c>
      <c r="C56" s="257"/>
      <c r="D56" s="257"/>
      <c r="E56" s="257"/>
      <c r="F56" s="310"/>
      <c r="G56" s="311"/>
      <c r="H56" s="312"/>
      <c r="I56" s="140"/>
      <c r="J56" s="89" t="s">
        <v>83</v>
      </c>
      <c r="K56" s="139" t="s">
        <v>162</v>
      </c>
      <c r="L56" s="139" t="s">
        <v>1157</v>
      </c>
      <c r="M56" s="141"/>
      <c r="N56" s="310">
        <v>0</v>
      </c>
      <c r="O56" s="310"/>
      <c r="P56" s="313"/>
      <c r="Q56" s="314" t="s">
        <v>90</v>
      </c>
      <c r="R56" s="282"/>
      <c r="S56" s="315"/>
      <c r="T56" s="315"/>
      <c r="U56" s="316"/>
      <c r="V56" s="139" t="s">
        <v>1158</v>
      </c>
      <c r="W56" s="142"/>
      <c r="X56" s="2"/>
      <c r="Y56" s="2"/>
      <c r="Z56" s="2"/>
      <c r="AA56" s="2"/>
      <c r="AB56" s="2"/>
      <c r="AC56" s="2"/>
    </row>
    <row r="57" spans="1:29" ht="50.1" customHeight="1" x14ac:dyDescent="0.2">
      <c r="A57" s="121">
        <v>46</v>
      </c>
      <c r="B57" s="257" t="s">
        <v>1368</v>
      </c>
      <c r="C57" s="257"/>
      <c r="D57" s="257"/>
      <c r="E57" s="257"/>
      <c r="F57" s="310"/>
      <c r="G57" s="311"/>
      <c r="H57" s="312"/>
      <c r="I57" s="140"/>
      <c r="J57" s="89" t="s">
        <v>83</v>
      </c>
      <c r="K57" s="139" t="s">
        <v>162</v>
      </c>
      <c r="L57" s="139" t="s">
        <v>1159</v>
      </c>
      <c r="M57" s="141"/>
      <c r="N57" s="310">
        <v>0</v>
      </c>
      <c r="O57" s="310"/>
      <c r="P57" s="313"/>
      <c r="Q57" s="314" t="s">
        <v>90</v>
      </c>
      <c r="R57" s="282"/>
      <c r="S57" s="315"/>
      <c r="T57" s="315"/>
      <c r="U57" s="316"/>
      <c r="V57" s="139" t="s">
        <v>1160</v>
      </c>
      <c r="W57" s="142"/>
    </row>
    <row r="58" spans="1:29" ht="50.1" customHeight="1" x14ac:dyDescent="0.2">
      <c r="A58" s="121">
        <v>47</v>
      </c>
      <c r="B58" s="127" t="s">
        <v>1368</v>
      </c>
      <c r="C58" s="127"/>
      <c r="D58" s="127"/>
      <c r="E58" s="127"/>
      <c r="F58" s="300" t="s">
        <v>236</v>
      </c>
      <c r="G58" s="301"/>
      <c r="H58" s="302" t="s">
        <v>1161</v>
      </c>
      <c r="I58" s="131"/>
      <c r="J58" s="81"/>
      <c r="K58" s="303" t="s">
        <v>163</v>
      </c>
      <c r="L58" s="304"/>
      <c r="M58" s="305"/>
      <c r="N58" s="306"/>
      <c r="O58" s="135">
        <f>ROUNDDOWN((SUBTOTAL(9,N59:N67)/SUBTOTAL(103,N59:N67)),2)</f>
        <v>0</v>
      </c>
      <c r="P58" s="135"/>
      <c r="Q58" s="307"/>
      <c r="R58" s="307" t="s">
        <v>1156</v>
      </c>
      <c r="S58" s="308"/>
      <c r="T58" s="308"/>
      <c r="U58" s="309"/>
      <c r="V58" s="309"/>
      <c r="W58" s="302"/>
      <c r="X58" s="3"/>
      <c r="Y58" s="3"/>
      <c r="Z58" s="3"/>
      <c r="AA58" s="3"/>
      <c r="AB58" s="3"/>
      <c r="AC58" s="3"/>
    </row>
    <row r="59" spans="1:29" ht="50.1" customHeight="1" x14ac:dyDescent="0.2">
      <c r="A59" s="121">
        <v>48</v>
      </c>
      <c r="B59" s="257" t="s">
        <v>1368</v>
      </c>
      <c r="C59" s="257"/>
      <c r="D59" s="257"/>
      <c r="E59" s="257"/>
      <c r="F59" s="310"/>
      <c r="G59" s="311"/>
      <c r="H59" s="312"/>
      <c r="I59" s="140"/>
      <c r="J59" s="89" t="s">
        <v>83</v>
      </c>
      <c r="K59" s="139" t="s">
        <v>163</v>
      </c>
      <c r="L59" s="139" t="s">
        <v>1162</v>
      </c>
      <c r="M59" s="141"/>
      <c r="N59" s="310">
        <v>0</v>
      </c>
      <c r="O59" s="310"/>
      <c r="P59" s="313"/>
      <c r="Q59" s="314" t="s">
        <v>90</v>
      </c>
      <c r="R59" s="282"/>
      <c r="S59" s="315"/>
      <c r="T59" s="315"/>
      <c r="U59" s="316"/>
      <c r="V59" s="139" t="s">
        <v>1163</v>
      </c>
      <c r="W59" s="142"/>
      <c r="X59" s="3"/>
      <c r="Y59" s="3"/>
      <c r="Z59" s="3"/>
      <c r="AA59" s="3"/>
      <c r="AB59" s="3"/>
      <c r="AC59" s="3"/>
    </row>
    <row r="60" spans="1:29" s="3" customFormat="1" ht="50.1" customHeight="1" x14ac:dyDescent="0.2">
      <c r="A60" s="121">
        <v>49</v>
      </c>
      <c r="B60" s="257" t="s">
        <v>1368</v>
      </c>
      <c r="C60" s="257"/>
      <c r="D60" s="257"/>
      <c r="E60" s="257"/>
      <c r="F60" s="310"/>
      <c r="G60" s="311"/>
      <c r="H60" s="312"/>
      <c r="I60" s="140"/>
      <c r="J60" s="89" t="s">
        <v>83</v>
      </c>
      <c r="K60" s="139" t="s">
        <v>163</v>
      </c>
      <c r="L60" s="139" t="s">
        <v>1164</v>
      </c>
      <c r="M60" s="141"/>
      <c r="N60" s="310">
        <v>0</v>
      </c>
      <c r="O60" s="310"/>
      <c r="P60" s="313"/>
      <c r="Q60" s="314" t="s">
        <v>90</v>
      </c>
      <c r="R60" s="282"/>
      <c r="S60" s="315"/>
      <c r="T60" s="315"/>
      <c r="U60" s="316"/>
      <c r="V60" s="139" t="s">
        <v>1165</v>
      </c>
      <c r="W60" s="142"/>
    </row>
    <row r="61" spans="1:29" ht="50.1" customHeight="1" x14ac:dyDescent="0.2">
      <c r="A61" s="121">
        <v>50</v>
      </c>
      <c r="B61" s="257" t="s">
        <v>1368</v>
      </c>
      <c r="C61" s="257"/>
      <c r="D61" s="257"/>
      <c r="E61" s="257"/>
      <c r="F61" s="310"/>
      <c r="G61" s="311"/>
      <c r="H61" s="312"/>
      <c r="I61" s="140"/>
      <c r="J61" s="89" t="s">
        <v>83</v>
      </c>
      <c r="K61" s="139" t="s">
        <v>163</v>
      </c>
      <c r="L61" s="139" t="s">
        <v>1166</v>
      </c>
      <c r="M61" s="141"/>
      <c r="N61" s="310">
        <v>0</v>
      </c>
      <c r="O61" s="310"/>
      <c r="P61" s="313"/>
      <c r="Q61" s="314" t="s">
        <v>90</v>
      </c>
      <c r="R61" s="282"/>
      <c r="S61" s="315"/>
      <c r="T61" s="315"/>
      <c r="U61" s="316"/>
      <c r="V61" s="139" t="s">
        <v>1167</v>
      </c>
      <c r="W61" s="142"/>
      <c r="X61" s="79"/>
      <c r="Y61" s="79"/>
      <c r="Z61" s="79"/>
      <c r="AA61" s="79"/>
      <c r="AB61" s="79"/>
      <c r="AC61" s="79"/>
    </row>
    <row r="62" spans="1:29" ht="50.1" customHeight="1" x14ac:dyDescent="0.2">
      <c r="A62" s="121">
        <v>51</v>
      </c>
      <c r="B62" s="127" t="s">
        <v>1368</v>
      </c>
      <c r="C62" s="127"/>
      <c r="D62" s="127"/>
      <c r="E62" s="127"/>
      <c r="F62" s="300" t="s">
        <v>235</v>
      </c>
      <c r="G62" s="301"/>
      <c r="H62" s="302" t="s">
        <v>1168</v>
      </c>
      <c r="I62" s="131"/>
      <c r="J62" s="81"/>
      <c r="K62" s="303" t="s">
        <v>164</v>
      </c>
      <c r="L62" s="304"/>
      <c r="M62" s="305"/>
      <c r="N62" s="306"/>
      <c r="O62" s="135">
        <f>ROUNDDOWN((SUBTOTAL(9,N63:N71)/SUBTOTAL(103,N63:N71)),2)</f>
        <v>0</v>
      </c>
      <c r="P62" s="135"/>
      <c r="Q62" s="307"/>
      <c r="R62" s="307" t="s">
        <v>1154</v>
      </c>
      <c r="S62" s="308"/>
      <c r="T62" s="308"/>
      <c r="U62" s="309"/>
      <c r="V62" s="309"/>
      <c r="W62" s="302"/>
      <c r="X62" s="79"/>
      <c r="Y62" s="79"/>
      <c r="Z62" s="79"/>
      <c r="AA62" s="79"/>
      <c r="AB62" s="79"/>
      <c r="AC62" s="79"/>
    </row>
    <row r="63" spans="1:29" ht="50.1" customHeight="1" x14ac:dyDescent="0.2">
      <c r="A63" s="121">
        <v>52</v>
      </c>
      <c r="B63" s="257" t="s">
        <v>1368</v>
      </c>
      <c r="C63" s="257"/>
      <c r="D63" s="257"/>
      <c r="E63" s="257"/>
      <c r="F63" s="310"/>
      <c r="G63" s="311"/>
      <c r="H63" s="312"/>
      <c r="I63" s="140"/>
      <c r="J63" s="89" t="s">
        <v>83</v>
      </c>
      <c r="K63" s="317" t="s">
        <v>164</v>
      </c>
      <c r="L63" s="139" t="s">
        <v>1169</v>
      </c>
      <c r="M63" s="141"/>
      <c r="N63" s="310">
        <v>0</v>
      </c>
      <c r="O63" s="310"/>
      <c r="P63" s="313"/>
      <c r="Q63" s="314" t="s">
        <v>90</v>
      </c>
      <c r="R63" s="282"/>
      <c r="S63" s="315"/>
      <c r="T63" s="315"/>
      <c r="U63" s="316"/>
      <c r="V63" s="139" t="s">
        <v>1170</v>
      </c>
      <c r="W63" s="142"/>
    </row>
    <row r="64" spans="1:29" s="25" customFormat="1" ht="50.1" customHeight="1" x14ac:dyDescent="0.2">
      <c r="A64" s="121">
        <v>53</v>
      </c>
      <c r="B64" s="127" t="s">
        <v>1368</v>
      </c>
      <c r="C64" s="127" t="s">
        <v>1362</v>
      </c>
      <c r="D64" s="127"/>
      <c r="E64" s="127"/>
      <c r="F64" s="128" t="s">
        <v>234</v>
      </c>
      <c r="G64" s="129"/>
      <c r="H64" s="130" t="s">
        <v>313</v>
      </c>
      <c r="I64" s="131"/>
      <c r="J64" s="81"/>
      <c r="K64" s="132" t="s">
        <v>40</v>
      </c>
      <c r="L64" s="132"/>
      <c r="M64" s="166"/>
      <c r="N64" s="105"/>
      <c r="O64" s="135">
        <f>ROUNDDOWN((SUBTOTAL(9,N65:N73)/SUBTOTAL(103,N65:N73)),2)</f>
        <v>0</v>
      </c>
      <c r="P64" s="135"/>
      <c r="Q64" s="136"/>
      <c r="R64" s="98" t="s">
        <v>155</v>
      </c>
      <c r="S64" s="137"/>
      <c r="T64" s="137"/>
      <c r="U64" s="138"/>
      <c r="V64" s="138"/>
      <c r="W64" s="130"/>
      <c r="X64" s="79"/>
      <c r="Y64" s="79"/>
      <c r="Z64" s="79"/>
      <c r="AA64" s="79"/>
      <c r="AB64" s="79"/>
      <c r="AC64" s="79"/>
    </row>
    <row r="65" spans="1:29" ht="50.1" customHeight="1" x14ac:dyDescent="0.2">
      <c r="A65" s="121">
        <v>54</v>
      </c>
      <c r="B65" s="257" t="s">
        <v>1368</v>
      </c>
      <c r="C65" s="257" t="s">
        <v>1362</v>
      </c>
      <c r="D65" s="257"/>
      <c r="E65" s="257"/>
      <c r="F65" s="143"/>
      <c r="G65" s="144"/>
      <c r="H65" s="156"/>
      <c r="I65" s="146"/>
      <c r="J65" s="80" t="s">
        <v>83</v>
      </c>
      <c r="K65" s="147" t="s">
        <v>40</v>
      </c>
      <c r="L65" s="146" t="s">
        <v>899</v>
      </c>
      <c r="M65" s="167"/>
      <c r="N65" s="91">
        <v>0</v>
      </c>
      <c r="O65" s="168"/>
      <c r="P65" s="147"/>
      <c r="Q65" s="149" t="s">
        <v>90</v>
      </c>
      <c r="R65" s="282"/>
      <c r="S65" s="150"/>
      <c r="T65" s="150"/>
      <c r="U65" s="151"/>
      <c r="V65" s="146" t="s">
        <v>314</v>
      </c>
      <c r="W65" s="147"/>
      <c r="X65" s="3"/>
      <c r="Y65" s="3"/>
      <c r="Z65" s="3"/>
      <c r="AA65" s="3"/>
      <c r="AB65" s="3"/>
      <c r="AC65" s="3"/>
    </row>
    <row r="66" spans="1:29" s="3" customFormat="1" ht="50.1" customHeight="1" x14ac:dyDescent="0.2">
      <c r="A66" s="121">
        <v>55</v>
      </c>
      <c r="B66" s="257" t="s">
        <v>1368</v>
      </c>
      <c r="C66" s="257" t="s">
        <v>1362</v>
      </c>
      <c r="D66" s="257"/>
      <c r="E66" s="257"/>
      <c r="F66" s="143"/>
      <c r="G66" s="144"/>
      <c r="H66" s="154"/>
      <c r="I66" s="146"/>
      <c r="J66" s="80" t="s">
        <v>83</v>
      </c>
      <c r="K66" s="147" t="s">
        <v>40</v>
      </c>
      <c r="L66" s="146" t="s">
        <v>900</v>
      </c>
      <c r="M66" s="147"/>
      <c r="N66" s="91">
        <v>0</v>
      </c>
      <c r="O66" s="143"/>
      <c r="P66" s="147"/>
      <c r="Q66" s="149" t="s">
        <v>90</v>
      </c>
      <c r="R66" s="282"/>
      <c r="S66" s="150"/>
      <c r="T66" s="150"/>
      <c r="U66" s="151"/>
      <c r="V66" s="146" t="s">
        <v>315</v>
      </c>
      <c r="W66" s="147"/>
      <c r="X66" s="79"/>
      <c r="Y66" s="79"/>
      <c r="Z66" s="79"/>
      <c r="AA66" s="79"/>
      <c r="AB66" s="79"/>
      <c r="AC66" s="79"/>
    </row>
    <row r="67" spans="1:29" ht="50.1" customHeight="1" x14ac:dyDescent="0.2">
      <c r="A67" s="121">
        <v>56</v>
      </c>
      <c r="B67" s="257" t="s">
        <v>1368</v>
      </c>
      <c r="C67" s="257" t="s">
        <v>1362</v>
      </c>
      <c r="D67" s="257"/>
      <c r="E67" s="257"/>
      <c r="F67" s="143"/>
      <c r="G67" s="144"/>
      <c r="H67" s="154"/>
      <c r="I67" s="146"/>
      <c r="J67" s="80" t="s">
        <v>83</v>
      </c>
      <c r="K67" s="147" t="s">
        <v>40</v>
      </c>
      <c r="L67" s="146" t="s">
        <v>901</v>
      </c>
      <c r="M67" s="167"/>
      <c r="N67" s="91">
        <v>0</v>
      </c>
      <c r="O67" s="143"/>
      <c r="P67" s="147"/>
      <c r="Q67" s="149" t="s">
        <v>90</v>
      </c>
      <c r="R67" s="282"/>
      <c r="S67" s="150"/>
      <c r="T67" s="150"/>
      <c r="U67" s="151"/>
      <c r="V67" s="146" t="s">
        <v>316</v>
      </c>
      <c r="W67" s="147"/>
      <c r="X67" s="79"/>
      <c r="Y67" s="79"/>
      <c r="Z67" s="79"/>
      <c r="AA67" s="79"/>
      <c r="AB67" s="79"/>
      <c r="AC67" s="79"/>
    </row>
    <row r="68" spans="1:29" s="3" customFormat="1" ht="50.1" customHeight="1" x14ac:dyDescent="0.2">
      <c r="A68" s="121">
        <v>57</v>
      </c>
      <c r="B68" s="257" t="s">
        <v>1368</v>
      </c>
      <c r="C68" s="257"/>
      <c r="D68" s="257"/>
      <c r="E68" s="257"/>
      <c r="F68" s="143"/>
      <c r="G68" s="144"/>
      <c r="H68" s="154"/>
      <c r="I68" s="146"/>
      <c r="J68" s="80" t="s">
        <v>83</v>
      </c>
      <c r="K68" s="147" t="s">
        <v>40</v>
      </c>
      <c r="L68" s="146" t="s">
        <v>902</v>
      </c>
      <c r="M68" s="147"/>
      <c r="N68" s="91">
        <v>0</v>
      </c>
      <c r="O68" s="143"/>
      <c r="P68" s="147"/>
      <c r="Q68" s="149" t="s">
        <v>90</v>
      </c>
      <c r="R68" s="282"/>
      <c r="S68" s="150"/>
      <c r="T68" s="150"/>
      <c r="U68" s="151"/>
      <c r="V68" s="146" t="s">
        <v>317</v>
      </c>
      <c r="W68" s="147"/>
      <c r="X68" s="79"/>
      <c r="Y68" s="79"/>
      <c r="Z68" s="79"/>
      <c r="AA68" s="79"/>
      <c r="AB68" s="79"/>
      <c r="AC68" s="79"/>
    </row>
    <row r="69" spans="1:29" ht="50.1" customHeight="1" x14ac:dyDescent="0.2">
      <c r="A69" s="121">
        <v>58</v>
      </c>
      <c r="B69" s="257" t="s">
        <v>1368</v>
      </c>
      <c r="C69" s="257" t="s">
        <v>1362</v>
      </c>
      <c r="D69" s="257"/>
      <c r="E69" s="257"/>
      <c r="F69" s="91"/>
      <c r="G69" s="92"/>
      <c r="H69" s="93"/>
      <c r="I69" s="140"/>
      <c r="J69" s="89" t="s">
        <v>83</v>
      </c>
      <c r="K69" s="139" t="s">
        <v>40</v>
      </c>
      <c r="L69" s="139" t="s">
        <v>624</v>
      </c>
      <c r="M69" s="141"/>
      <c r="N69" s="91">
        <v>0</v>
      </c>
      <c r="O69" s="100"/>
      <c r="P69" s="94"/>
      <c r="Q69" s="95" t="s">
        <v>90</v>
      </c>
      <c r="R69" s="282"/>
      <c r="S69" s="96"/>
      <c r="T69" s="96"/>
      <c r="U69" s="97"/>
      <c r="V69" s="139" t="s">
        <v>625</v>
      </c>
      <c r="W69" s="142"/>
    </row>
    <row r="70" spans="1:29" ht="50.1" customHeight="1" x14ac:dyDescent="0.2">
      <c r="A70" s="121">
        <v>59</v>
      </c>
      <c r="B70" s="257" t="s">
        <v>1368</v>
      </c>
      <c r="C70" s="257" t="s">
        <v>1362</v>
      </c>
      <c r="D70" s="257"/>
      <c r="E70" s="257"/>
      <c r="F70" s="91"/>
      <c r="G70" s="92"/>
      <c r="H70" s="93"/>
      <c r="I70" s="140"/>
      <c r="J70" s="89" t="s">
        <v>83</v>
      </c>
      <c r="K70" s="139" t="s">
        <v>40</v>
      </c>
      <c r="L70" s="139" t="s">
        <v>440</v>
      </c>
      <c r="M70" s="141"/>
      <c r="N70" s="91">
        <v>0</v>
      </c>
      <c r="O70" s="159"/>
      <c r="P70" s="94"/>
      <c r="Q70" s="95" t="s">
        <v>90</v>
      </c>
      <c r="R70" s="282"/>
      <c r="S70" s="96"/>
      <c r="T70" s="96"/>
      <c r="U70" s="97"/>
      <c r="V70" s="139" t="s">
        <v>626</v>
      </c>
      <c r="W70" s="142"/>
    </row>
    <row r="71" spans="1:29" ht="50.1" customHeight="1" x14ac:dyDescent="0.2">
      <c r="A71" s="121">
        <v>60</v>
      </c>
      <c r="B71" s="257" t="s">
        <v>1368</v>
      </c>
      <c r="C71" s="257" t="s">
        <v>1362</v>
      </c>
      <c r="D71" s="257"/>
      <c r="E71" s="257"/>
      <c r="F71" s="91"/>
      <c r="G71" s="92"/>
      <c r="H71" s="93"/>
      <c r="I71" s="140"/>
      <c r="J71" s="89" t="s">
        <v>83</v>
      </c>
      <c r="K71" s="139" t="s">
        <v>40</v>
      </c>
      <c r="L71" s="139" t="s">
        <v>441</v>
      </c>
      <c r="M71" s="141"/>
      <c r="N71" s="91">
        <v>0</v>
      </c>
      <c r="O71" s="91"/>
      <c r="P71" s="94"/>
      <c r="Q71" s="95" t="s">
        <v>90</v>
      </c>
      <c r="R71" s="282"/>
      <c r="S71" s="96"/>
      <c r="T71" s="96"/>
      <c r="U71" s="97"/>
      <c r="V71" s="139" t="s">
        <v>442</v>
      </c>
      <c r="W71" s="142"/>
    </row>
    <row r="72" spans="1:29" s="22" customFormat="1" ht="50.1" customHeight="1" x14ac:dyDescent="0.2">
      <c r="A72" s="121">
        <v>61</v>
      </c>
      <c r="B72" s="127" t="s">
        <v>1368</v>
      </c>
      <c r="C72" s="127" t="s">
        <v>1362</v>
      </c>
      <c r="D72" s="127"/>
      <c r="E72" s="127"/>
      <c r="F72" s="128" t="s">
        <v>234</v>
      </c>
      <c r="G72" s="129"/>
      <c r="H72" s="130" t="s">
        <v>348</v>
      </c>
      <c r="I72" s="131"/>
      <c r="J72" s="81"/>
      <c r="K72" s="132" t="s">
        <v>41</v>
      </c>
      <c r="L72" s="155"/>
      <c r="M72" s="134"/>
      <c r="N72" s="105"/>
      <c r="O72" s="135">
        <f>ROUNDDOWN((SUBTOTAL(9,N73:N81)/SUBTOTAL(103,N73:N81)),2)</f>
        <v>0</v>
      </c>
      <c r="P72" s="135"/>
      <c r="Q72" s="136"/>
      <c r="R72" s="273" t="s">
        <v>155</v>
      </c>
      <c r="S72" s="137"/>
      <c r="T72" s="137"/>
      <c r="U72" s="138"/>
      <c r="V72" s="138"/>
      <c r="W72" s="130"/>
      <c r="X72" s="3"/>
      <c r="Y72" s="3"/>
      <c r="Z72" s="3"/>
      <c r="AA72" s="3"/>
      <c r="AB72" s="3"/>
      <c r="AC72" s="3"/>
    </row>
    <row r="73" spans="1:29" s="3" customFormat="1" ht="50.1" customHeight="1" x14ac:dyDescent="0.2">
      <c r="A73" s="121">
        <v>62</v>
      </c>
      <c r="B73" s="257" t="s">
        <v>1368</v>
      </c>
      <c r="C73" s="257" t="s">
        <v>1362</v>
      </c>
      <c r="D73" s="257"/>
      <c r="E73" s="257"/>
      <c r="F73" s="91"/>
      <c r="G73" s="92"/>
      <c r="H73" s="93"/>
      <c r="I73" s="140"/>
      <c r="J73" s="89" t="s">
        <v>83</v>
      </c>
      <c r="K73" s="139" t="s">
        <v>41</v>
      </c>
      <c r="L73" s="139" t="s">
        <v>443</v>
      </c>
      <c r="M73" s="141"/>
      <c r="N73" s="91">
        <v>0</v>
      </c>
      <c r="O73" s="91"/>
      <c r="P73" s="94"/>
      <c r="Q73" s="95" t="s">
        <v>90</v>
      </c>
      <c r="R73" s="282"/>
      <c r="S73" s="96"/>
      <c r="T73" s="96"/>
      <c r="U73" s="97"/>
      <c r="V73" s="139" t="s">
        <v>627</v>
      </c>
      <c r="W73" s="142"/>
    </row>
    <row r="74" spans="1:29" s="3" customFormat="1" ht="50.1" customHeight="1" x14ac:dyDescent="0.2">
      <c r="A74" s="121">
        <v>63</v>
      </c>
      <c r="B74" s="257" t="s">
        <v>1368</v>
      </c>
      <c r="C74" s="257" t="s">
        <v>1362</v>
      </c>
      <c r="D74" s="257"/>
      <c r="E74" s="257"/>
      <c r="F74" s="143"/>
      <c r="G74" s="144"/>
      <c r="H74" s="156"/>
      <c r="I74" s="146"/>
      <c r="J74" s="80" t="s">
        <v>83</v>
      </c>
      <c r="K74" s="147" t="s">
        <v>41</v>
      </c>
      <c r="L74" s="153" t="s">
        <v>903</v>
      </c>
      <c r="M74" s="158"/>
      <c r="N74" s="91">
        <v>0</v>
      </c>
      <c r="O74" s="143"/>
      <c r="P74" s="147"/>
      <c r="Q74" s="149" t="s">
        <v>90</v>
      </c>
      <c r="R74" s="282"/>
      <c r="S74" s="150"/>
      <c r="T74" s="150"/>
      <c r="U74" s="151"/>
      <c r="V74" s="149" t="s">
        <v>318</v>
      </c>
      <c r="W74" s="147"/>
    </row>
    <row r="75" spans="1:29" ht="50.1" customHeight="1" x14ac:dyDescent="0.2">
      <c r="A75" s="121">
        <v>64</v>
      </c>
      <c r="B75" s="257" t="s">
        <v>1368</v>
      </c>
      <c r="C75" s="257" t="s">
        <v>1362</v>
      </c>
      <c r="D75" s="257"/>
      <c r="E75" s="257"/>
      <c r="F75" s="91"/>
      <c r="G75" s="92"/>
      <c r="H75" s="93"/>
      <c r="I75" s="140"/>
      <c r="J75" s="89" t="s">
        <v>83</v>
      </c>
      <c r="K75" s="139" t="s">
        <v>41</v>
      </c>
      <c r="L75" s="139" t="s">
        <v>904</v>
      </c>
      <c r="M75" s="141"/>
      <c r="N75" s="91">
        <v>0</v>
      </c>
      <c r="O75" s="91"/>
      <c r="P75" s="94"/>
      <c r="Q75" s="95" t="s">
        <v>90</v>
      </c>
      <c r="R75" s="282"/>
      <c r="S75" s="96"/>
      <c r="T75" s="96"/>
      <c r="U75" s="97"/>
      <c r="V75" s="139" t="s">
        <v>628</v>
      </c>
      <c r="W75" s="142"/>
    </row>
    <row r="76" spans="1:29" ht="50.1" customHeight="1" x14ac:dyDescent="0.2">
      <c r="A76" s="121">
        <v>65</v>
      </c>
      <c r="B76" s="257" t="s">
        <v>1368</v>
      </c>
      <c r="C76" s="257" t="s">
        <v>1362</v>
      </c>
      <c r="D76" s="257"/>
      <c r="E76" s="257"/>
      <c r="F76" s="91"/>
      <c r="G76" s="92"/>
      <c r="H76" s="93"/>
      <c r="I76" s="140"/>
      <c r="J76" s="89" t="s">
        <v>83</v>
      </c>
      <c r="K76" s="139" t="s">
        <v>41</v>
      </c>
      <c r="L76" s="139" t="s">
        <v>444</v>
      </c>
      <c r="M76" s="141"/>
      <c r="N76" s="91">
        <v>0</v>
      </c>
      <c r="O76" s="91"/>
      <c r="P76" s="94"/>
      <c r="Q76" s="95" t="s">
        <v>90</v>
      </c>
      <c r="R76" s="282"/>
      <c r="S76" s="96"/>
      <c r="T76" s="96"/>
      <c r="U76" s="97"/>
      <c r="V76" s="139" t="s">
        <v>629</v>
      </c>
      <c r="W76" s="142"/>
    </row>
    <row r="77" spans="1:29" ht="50.1" customHeight="1" x14ac:dyDescent="0.2">
      <c r="A77" s="121">
        <v>66</v>
      </c>
      <c r="B77" s="257" t="s">
        <v>1368</v>
      </c>
      <c r="C77" s="257" t="s">
        <v>1362</v>
      </c>
      <c r="D77" s="257"/>
      <c r="E77" s="257"/>
      <c r="F77" s="91"/>
      <c r="G77" s="92"/>
      <c r="H77" s="93"/>
      <c r="I77" s="140"/>
      <c r="J77" s="89" t="s">
        <v>101</v>
      </c>
      <c r="K77" s="139" t="s">
        <v>41</v>
      </c>
      <c r="L77" s="139" t="s">
        <v>445</v>
      </c>
      <c r="M77" s="141"/>
      <c r="N77" s="91">
        <v>0</v>
      </c>
      <c r="O77" s="91"/>
      <c r="P77" s="94"/>
      <c r="Q77" s="95" t="s">
        <v>90</v>
      </c>
      <c r="R77" s="282"/>
      <c r="S77" s="96"/>
      <c r="T77" s="96"/>
      <c r="U77" s="97"/>
      <c r="V77" s="139" t="s">
        <v>630</v>
      </c>
      <c r="W77" s="142"/>
    </row>
    <row r="78" spans="1:29" s="3" customFormat="1" ht="50.1" customHeight="1" x14ac:dyDescent="0.2">
      <c r="A78" s="121">
        <v>67</v>
      </c>
      <c r="B78" s="162"/>
      <c r="C78" s="162"/>
      <c r="D78" s="162"/>
      <c r="E78" s="162"/>
      <c r="F78" s="160"/>
      <c r="G78" s="162"/>
      <c r="H78" s="162"/>
      <c r="I78" s="161"/>
      <c r="J78" s="82"/>
      <c r="K78" s="164" t="s">
        <v>160</v>
      </c>
      <c r="L78" s="164"/>
      <c r="M78" s="164"/>
      <c r="N78" s="162"/>
      <c r="O78" s="162"/>
      <c r="P78" s="162"/>
      <c r="Q78" s="163"/>
      <c r="R78" s="163"/>
      <c r="S78" s="162"/>
      <c r="T78" s="162"/>
      <c r="U78" s="165"/>
      <c r="V78" s="165"/>
      <c r="W78" s="296"/>
    </row>
    <row r="79" spans="1:29" s="3" customFormat="1" ht="50.1" customHeight="1" x14ac:dyDescent="0.2">
      <c r="A79" s="121">
        <v>68</v>
      </c>
      <c r="B79" s="162"/>
      <c r="C79" s="162"/>
      <c r="D79" s="162"/>
      <c r="E79" s="162"/>
      <c r="F79" s="160"/>
      <c r="G79" s="162"/>
      <c r="H79" s="162"/>
      <c r="I79" s="161"/>
      <c r="J79" s="82"/>
      <c r="K79" s="164" t="s">
        <v>161</v>
      </c>
      <c r="L79" s="164"/>
      <c r="M79" s="164"/>
      <c r="N79" s="162"/>
      <c r="O79" s="162"/>
      <c r="P79" s="162"/>
      <c r="Q79" s="163"/>
      <c r="R79" s="163"/>
      <c r="S79" s="162"/>
      <c r="T79" s="162"/>
      <c r="U79" s="165"/>
      <c r="V79" s="165"/>
      <c r="W79" s="296"/>
    </row>
    <row r="80" spans="1:29" s="3" customFormat="1" ht="50.1" customHeight="1" x14ac:dyDescent="0.2">
      <c r="A80" s="121">
        <v>69</v>
      </c>
      <c r="B80" s="127" t="s">
        <v>1368</v>
      </c>
      <c r="C80" s="127" t="s">
        <v>1362</v>
      </c>
      <c r="D80" s="127"/>
      <c r="E80" s="127"/>
      <c r="F80" s="128" t="s">
        <v>234</v>
      </c>
      <c r="G80" s="129"/>
      <c r="H80" s="130" t="s">
        <v>347</v>
      </c>
      <c r="I80" s="131"/>
      <c r="J80" s="81"/>
      <c r="K80" s="132" t="s">
        <v>42</v>
      </c>
      <c r="L80" s="155"/>
      <c r="M80" s="133"/>
      <c r="N80" s="105"/>
      <c r="O80" s="135">
        <f>ROUNDDOWN((SUBTOTAL(9,N81:N89)/SUBTOTAL(103,N81:N89)),2)</f>
        <v>0</v>
      </c>
      <c r="P80" s="135"/>
      <c r="Q80" s="136"/>
      <c r="R80" s="98" t="s">
        <v>155</v>
      </c>
      <c r="S80" s="137"/>
      <c r="T80" s="137"/>
      <c r="U80" s="138"/>
      <c r="V80" s="138"/>
      <c r="W80" s="173"/>
    </row>
    <row r="81" spans="1:29" s="3" customFormat="1" ht="50.1" customHeight="1" x14ac:dyDescent="0.2">
      <c r="A81" s="121">
        <v>70</v>
      </c>
      <c r="B81" s="257" t="s">
        <v>1368</v>
      </c>
      <c r="C81" s="257" t="s">
        <v>1362</v>
      </c>
      <c r="D81" s="257"/>
      <c r="E81" s="257"/>
      <c r="F81" s="143"/>
      <c r="G81" s="144"/>
      <c r="H81" s="156"/>
      <c r="I81" s="146"/>
      <c r="J81" s="80" t="s">
        <v>83</v>
      </c>
      <c r="K81" s="147" t="s">
        <v>42</v>
      </c>
      <c r="L81" s="153" t="s">
        <v>905</v>
      </c>
      <c r="M81" s="146"/>
      <c r="N81" s="91">
        <v>0</v>
      </c>
      <c r="O81" s="143"/>
      <c r="P81" s="147"/>
      <c r="Q81" s="149" t="s">
        <v>90</v>
      </c>
      <c r="R81" s="282"/>
      <c r="S81" s="150"/>
      <c r="T81" s="150"/>
      <c r="U81" s="151"/>
      <c r="V81" s="146" t="s">
        <v>319</v>
      </c>
      <c r="W81" s="147"/>
    </row>
    <row r="82" spans="1:29" s="3" customFormat="1" ht="50.1" customHeight="1" x14ac:dyDescent="0.2">
      <c r="A82" s="121">
        <v>71</v>
      </c>
      <c r="B82" s="257" t="s">
        <v>1368</v>
      </c>
      <c r="C82" s="257" t="s">
        <v>1362</v>
      </c>
      <c r="D82" s="257"/>
      <c r="E82" s="257"/>
      <c r="F82" s="143"/>
      <c r="G82" s="144"/>
      <c r="H82" s="154"/>
      <c r="I82" s="146"/>
      <c r="J82" s="80" t="s">
        <v>83</v>
      </c>
      <c r="K82" s="147" t="s">
        <v>42</v>
      </c>
      <c r="L82" s="153" t="s">
        <v>906</v>
      </c>
      <c r="M82" s="146"/>
      <c r="N82" s="91">
        <v>0</v>
      </c>
      <c r="O82" s="143"/>
      <c r="P82" s="147"/>
      <c r="Q82" s="149" t="s">
        <v>90</v>
      </c>
      <c r="R82" s="282"/>
      <c r="S82" s="150"/>
      <c r="T82" s="150"/>
      <c r="U82" s="151"/>
      <c r="V82" s="146" t="s">
        <v>320</v>
      </c>
      <c r="W82" s="147"/>
      <c r="X82" s="2"/>
      <c r="Y82" s="2"/>
      <c r="Z82" s="2"/>
      <c r="AA82" s="2"/>
      <c r="AB82" s="2"/>
      <c r="AC82" s="2"/>
    </row>
    <row r="83" spans="1:29" ht="50.1" customHeight="1" x14ac:dyDescent="0.2">
      <c r="A83" s="121">
        <v>72</v>
      </c>
      <c r="B83" s="257" t="s">
        <v>1368</v>
      </c>
      <c r="C83" s="257"/>
      <c r="D83" s="257"/>
      <c r="E83" s="257"/>
      <c r="F83" s="143"/>
      <c r="G83" s="144"/>
      <c r="H83" s="154"/>
      <c r="I83" s="146"/>
      <c r="J83" s="80" t="s">
        <v>83</v>
      </c>
      <c r="K83" s="147" t="s">
        <v>42</v>
      </c>
      <c r="L83" s="153" t="s">
        <v>907</v>
      </c>
      <c r="M83" s="157"/>
      <c r="N83" s="91">
        <v>0</v>
      </c>
      <c r="O83" s="143"/>
      <c r="P83" s="147"/>
      <c r="Q83" s="149" t="s">
        <v>90</v>
      </c>
      <c r="R83" s="282"/>
      <c r="S83" s="150"/>
      <c r="T83" s="150"/>
      <c r="U83" s="151"/>
      <c r="V83" s="146" t="s">
        <v>321</v>
      </c>
      <c r="W83" s="147"/>
      <c r="X83" s="3"/>
      <c r="Y83" s="3"/>
      <c r="Z83" s="3"/>
      <c r="AA83" s="3"/>
      <c r="AB83" s="3"/>
      <c r="AC83" s="3"/>
    </row>
    <row r="84" spans="1:29" ht="50.1" customHeight="1" x14ac:dyDescent="0.2">
      <c r="A84" s="121">
        <v>73</v>
      </c>
      <c r="B84" s="162"/>
      <c r="C84" s="162"/>
      <c r="D84" s="162"/>
      <c r="E84" s="162"/>
      <c r="F84" s="160"/>
      <c r="G84" s="162"/>
      <c r="H84" s="162"/>
      <c r="I84" s="161"/>
      <c r="J84" s="82"/>
      <c r="K84" s="164" t="s">
        <v>159</v>
      </c>
      <c r="L84" s="164"/>
      <c r="M84" s="164"/>
      <c r="N84" s="162"/>
      <c r="O84" s="162"/>
      <c r="P84" s="162"/>
      <c r="Q84" s="163"/>
      <c r="R84" s="163"/>
      <c r="S84" s="162"/>
      <c r="T84" s="162"/>
      <c r="U84" s="165"/>
      <c r="V84" s="165"/>
      <c r="W84" s="296"/>
      <c r="X84" s="79"/>
      <c r="Y84" s="79"/>
      <c r="Z84" s="79"/>
      <c r="AA84" s="79"/>
      <c r="AB84" s="79"/>
      <c r="AC84" s="79"/>
    </row>
    <row r="85" spans="1:29" ht="50.1" customHeight="1" x14ac:dyDescent="0.2">
      <c r="A85" s="121">
        <v>74</v>
      </c>
      <c r="B85" s="162"/>
      <c r="C85" s="162"/>
      <c r="D85" s="162"/>
      <c r="E85" s="162"/>
      <c r="F85" s="160"/>
      <c r="G85" s="162"/>
      <c r="H85" s="162"/>
      <c r="I85" s="161"/>
      <c r="J85" s="82"/>
      <c r="K85" s="164" t="s">
        <v>228</v>
      </c>
      <c r="L85" s="164"/>
      <c r="M85" s="164"/>
      <c r="N85" s="162"/>
      <c r="O85" s="162"/>
      <c r="P85" s="162"/>
      <c r="Q85" s="163"/>
      <c r="R85" s="163"/>
      <c r="S85" s="162"/>
      <c r="T85" s="162"/>
      <c r="U85" s="165"/>
      <c r="V85" s="165"/>
      <c r="W85" s="296"/>
      <c r="X85" s="3"/>
      <c r="Y85" s="3"/>
      <c r="Z85" s="3"/>
      <c r="AA85" s="3"/>
      <c r="AB85" s="3"/>
      <c r="AC85" s="3"/>
    </row>
    <row r="86" spans="1:29" s="3" customFormat="1" ht="50.1" customHeight="1" x14ac:dyDescent="0.2">
      <c r="A86" s="121">
        <v>75</v>
      </c>
      <c r="B86" s="283" t="s">
        <v>1368</v>
      </c>
      <c r="C86" s="283"/>
      <c r="D86" s="129"/>
      <c r="E86" s="129"/>
      <c r="F86" s="128" t="s">
        <v>234</v>
      </c>
      <c r="G86" s="129"/>
      <c r="H86" s="130" t="s">
        <v>327</v>
      </c>
      <c r="I86" s="131"/>
      <c r="J86" s="81"/>
      <c r="K86" s="132" t="s">
        <v>33</v>
      </c>
      <c r="L86" s="155"/>
      <c r="M86" s="134"/>
      <c r="N86" s="105"/>
      <c r="O86" s="135">
        <f>ROUNDDOWN((SUBTOTAL(9,N87:N95)/SUBTOTAL(103,N87:N95)),2)</f>
        <v>0</v>
      </c>
      <c r="P86" s="135"/>
      <c r="Q86" s="136"/>
      <c r="R86" s="292" t="s">
        <v>1149</v>
      </c>
      <c r="S86" s="137"/>
      <c r="T86" s="137"/>
      <c r="U86" s="138"/>
      <c r="V86" s="138"/>
      <c r="W86" s="130"/>
    </row>
    <row r="87" spans="1:29" s="3" customFormat="1" ht="50.1" customHeight="1" x14ac:dyDescent="0.2">
      <c r="A87" s="121">
        <v>76</v>
      </c>
      <c r="B87" s="269"/>
      <c r="C87" s="269"/>
      <c r="D87" s="171"/>
      <c r="E87" s="171"/>
      <c r="F87" s="143"/>
      <c r="G87" s="171"/>
      <c r="H87" s="156"/>
      <c r="I87" s="146"/>
      <c r="J87" s="80" t="s">
        <v>83</v>
      </c>
      <c r="K87" s="147" t="s">
        <v>33</v>
      </c>
      <c r="L87" s="146" t="s">
        <v>908</v>
      </c>
      <c r="M87" s="157"/>
      <c r="N87" s="91">
        <v>0</v>
      </c>
      <c r="O87" s="172"/>
      <c r="P87" s="147"/>
      <c r="Q87" s="149" t="s">
        <v>90</v>
      </c>
      <c r="R87" s="282"/>
      <c r="S87" s="150"/>
      <c r="T87" s="150"/>
      <c r="U87" s="151"/>
      <c r="V87" s="146" t="s">
        <v>34</v>
      </c>
      <c r="W87" s="211"/>
      <c r="X87" s="79"/>
      <c r="Y87" s="79"/>
      <c r="Z87" s="79"/>
      <c r="AA87" s="79"/>
      <c r="AB87" s="79"/>
      <c r="AC87" s="79"/>
    </row>
    <row r="88" spans="1:29" s="3" customFormat="1" ht="50.1" customHeight="1" x14ac:dyDescent="0.2">
      <c r="A88" s="121">
        <v>77</v>
      </c>
      <c r="B88" s="269"/>
      <c r="C88" s="269"/>
      <c r="D88" s="171"/>
      <c r="E88" s="171"/>
      <c r="F88" s="143"/>
      <c r="G88" s="171"/>
      <c r="H88" s="154"/>
      <c r="I88" s="146"/>
      <c r="J88" s="80" t="s">
        <v>83</v>
      </c>
      <c r="K88" s="147" t="s">
        <v>33</v>
      </c>
      <c r="L88" s="146" t="s">
        <v>909</v>
      </c>
      <c r="M88" s="157"/>
      <c r="N88" s="91">
        <v>0</v>
      </c>
      <c r="O88" s="172"/>
      <c r="P88" s="147"/>
      <c r="Q88" s="149" t="s">
        <v>90</v>
      </c>
      <c r="R88" s="282"/>
      <c r="S88" s="150"/>
      <c r="T88" s="150"/>
      <c r="U88" s="151"/>
      <c r="V88" s="146" t="s">
        <v>322</v>
      </c>
      <c r="W88" s="211"/>
      <c r="X88" s="79"/>
      <c r="Y88" s="79"/>
      <c r="Z88" s="79"/>
      <c r="AA88" s="79"/>
      <c r="AB88" s="79"/>
      <c r="AC88" s="79"/>
    </row>
    <row r="89" spans="1:29" s="3" customFormat="1" ht="50.1" customHeight="1" x14ac:dyDescent="0.2">
      <c r="A89" s="121">
        <v>78</v>
      </c>
      <c r="B89" s="280" t="s">
        <v>1368</v>
      </c>
      <c r="C89" s="280"/>
      <c r="D89" s="171"/>
      <c r="E89" s="171"/>
      <c r="F89" s="143"/>
      <c r="G89" s="171"/>
      <c r="H89" s="149"/>
      <c r="I89" s="146"/>
      <c r="J89" s="284" t="s">
        <v>101</v>
      </c>
      <c r="K89" s="147" t="s">
        <v>33</v>
      </c>
      <c r="L89" s="146" t="s">
        <v>775</v>
      </c>
      <c r="M89" s="157"/>
      <c r="N89" s="91">
        <v>0</v>
      </c>
      <c r="O89" s="172"/>
      <c r="P89" s="147"/>
      <c r="Q89" s="149" t="s">
        <v>90</v>
      </c>
      <c r="R89" s="282"/>
      <c r="S89" s="150"/>
      <c r="T89" s="150"/>
      <c r="U89" s="151"/>
      <c r="V89" s="146" t="s">
        <v>802</v>
      </c>
      <c r="W89" s="211"/>
      <c r="X89" s="79"/>
      <c r="Y89" s="79"/>
      <c r="Z89" s="79"/>
      <c r="AA89" s="79"/>
      <c r="AB89" s="79"/>
      <c r="AC89" s="79"/>
    </row>
    <row r="90" spans="1:29" s="3" customFormat="1" ht="50.1" customHeight="1" x14ac:dyDescent="0.2">
      <c r="A90" s="121">
        <v>79</v>
      </c>
      <c r="B90" s="280" t="s">
        <v>1368</v>
      </c>
      <c r="C90" s="280"/>
      <c r="D90" s="171"/>
      <c r="E90" s="171"/>
      <c r="F90" s="143"/>
      <c r="G90" s="171"/>
      <c r="H90" s="149"/>
      <c r="I90" s="146"/>
      <c r="J90" s="284" t="s">
        <v>101</v>
      </c>
      <c r="K90" s="147" t="s">
        <v>33</v>
      </c>
      <c r="L90" s="146" t="s">
        <v>910</v>
      </c>
      <c r="M90" s="157"/>
      <c r="N90" s="91">
        <v>0</v>
      </c>
      <c r="O90" s="172"/>
      <c r="P90" s="147"/>
      <c r="Q90" s="149" t="s">
        <v>90</v>
      </c>
      <c r="R90" s="282"/>
      <c r="S90" s="150"/>
      <c r="T90" s="150"/>
      <c r="U90" s="151"/>
      <c r="V90" s="146" t="s">
        <v>803</v>
      </c>
      <c r="W90" s="211"/>
      <c r="X90" s="2"/>
      <c r="Y90" s="2"/>
      <c r="Z90" s="2"/>
      <c r="AA90" s="2"/>
      <c r="AB90" s="2"/>
      <c r="AC90" s="2"/>
    </row>
    <row r="91" spans="1:29" ht="50.1" customHeight="1" x14ac:dyDescent="0.2">
      <c r="A91" s="121">
        <v>80</v>
      </c>
      <c r="B91" s="127" t="s">
        <v>1368</v>
      </c>
      <c r="C91" s="127" t="s">
        <v>1362</v>
      </c>
      <c r="D91" s="127"/>
      <c r="E91" s="127"/>
      <c r="F91" s="128" t="s">
        <v>234</v>
      </c>
      <c r="G91" s="129"/>
      <c r="H91" s="130" t="s">
        <v>346</v>
      </c>
      <c r="I91" s="131"/>
      <c r="J91" s="81"/>
      <c r="K91" s="132" t="s">
        <v>43</v>
      </c>
      <c r="L91" s="155"/>
      <c r="M91" s="134"/>
      <c r="N91" s="105"/>
      <c r="O91" s="135">
        <f>ROUNDDOWN((SUBTOTAL(9,N92:N100)/SUBTOTAL(103,N92:N100)),2)</f>
        <v>0</v>
      </c>
      <c r="P91" s="135"/>
      <c r="Q91" s="136"/>
      <c r="R91" s="98" t="s">
        <v>281</v>
      </c>
      <c r="S91" s="137"/>
      <c r="T91" s="137"/>
      <c r="U91" s="138"/>
      <c r="V91" s="138"/>
      <c r="W91" s="173"/>
      <c r="X91" s="3"/>
      <c r="Y91" s="3"/>
      <c r="Z91" s="3"/>
      <c r="AA91" s="3"/>
      <c r="AB91" s="3"/>
      <c r="AC91" s="3"/>
    </row>
    <row r="92" spans="1:29" s="3" customFormat="1" ht="50.1" customHeight="1" x14ac:dyDescent="0.2">
      <c r="A92" s="121">
        <v>81</v>
      </c>
      <c r="B92" s="257" t="s">
        <v>1368</v>
      </c>
      <c r="C92" s="257" t="s">
        <v>1362</v>
      </c>
      <c r="D92" s="257"/>
      <c r="E92" s="257"/>
      <c r="F92" s="143"/>
      <c r="G92" s="144"/>
      <c r="H92" s="156"/>
      <c r="I92" s="146"/>
      <c r="J92" s="80" t="s">
        <v>83</v>
      </c>
      <c r="K92" s="147" t="s">
        <v>43</v>
      </c>
      <c r="L92" s="153" t="s">
        <v>911</v>
      </c>
      <c r="M92" s="157"/>
      <c r="N92" s="91">
        <v>0</v>
      </c>
      <c r="O92" s="143"/>
      <c r="P92" s="147"/>
      <c r="Q92" s="149" t="s">
        <v>90</v>
      </c>
      <c r="R92" s="282"/>
      <c r="S92" s="150"/>
      <c r="T92" s="150"/>
      <c r="U92" s="151"/>
      <c r="V92" s="153" t="s">
        <v>323</v>
      </c>
      <c r="W92" s="152"/>
      <c r="X92" s="79"/>
      <c r="Y92" s="79"/>
      <c r="Z92" s="79"/>
      <c r="AA92" s="79"/>
      <c r="AB92" s="79"/>
      <c r="AC92" s="79"/>
    </row>
    <row r="93" spans="1:29" s="3" customFormat="1" ht="50.1" customHeight="1" x14ac:dyDescent="0.2">
      <c r="A93" s="121">
        <v>82</v>
      </c>
      <c r="B93" s="257" t="s">
        <v>1368</v>
      </c>
      <c r="C93" s="257" t="s">
        <v>1362</v>
      </c>
      <c r="D93" s="257"/>
      <c r="E93" s="257"/>
      <c r="F93" s="91"/>
      <c r="G93" s="92"/>
      <c r="H93" s="93"/>
      <c r="I93" s="140"/>
      <c r="J93" s="89" t="s">
        <v>83</v>
      </c>
      <c r="K93" s="139" t="s">
        <v>43</v>
      </c>
      <c r="L93" s="139" t="s">
        <v>912</v>
      </c>
      <c r="M93" s="141"/>
      <c r="N93" s="91">
        <v>0</v>
      </c>
      <c r="O93" s="91"/>
      <c r="P93" s="94"/>
      <c r="Q93" s="95" t="s">
        <v>90</v>
      </c>
      <c r="R93" s="282"/>
      <c r="S93" s="96"/>
      <c r="T93" s="96"/>
      <c r="U93" s="97"/>
      <c r="V93" s="139" t="s">
        <v>631</v>
      </c>
      <c r="W93" s="142"/>
    </row>
    <row r="94" spans="1:29" s="3" customFormat="1" ht="50.1" customHeight="1" x14ac:dyDescent="0.2">
      <c r="A94" s="121">
        <v>83</v>
      </c>
      <c r="B94" s="257" t="s">
        <v>1368</v>
      </c>
      <c r="C94" s="257" t="s">
        <v>1362</v>
      </c>
      <c r="D94" s="257"/>
      <c r="E94" s="257"/>
      <c r="F94" s="143"/>
      <c r="G94" s="144"/>
      <c r="H94" s="154"/>
      <c r="I94" s="146"/>
      <c r="J94" s="80" t="s">
        <v>83</v>
      </c>
      <c r="K94" s="147" t="s">
        <v>43</v>
      </c>
      <c r="L94" s="153" t="s">
        <v>913</v>
      </c>
      <c r="M94" s="174"/>
      <c r="N94" s="91">
        <v>0</v>
      </c>
      <c r="O94" s="143"/>
      <c r="P94" s="147"/>
      <c r="Q94" s="149" t="s">
        <v>90</v>
      </c>
      <c r="R94" s="282"/>
      <c r="S94" s="150"/>
      <c r="T94" s="150"/>
      <c r="U94" s="151"/>
      <c r="V94" s="146" t="s">
        <v>324</v>
      </c>
      <c r="W94" s="147"/>
    </row>
    <row r="95" spans="1:29" s="3" customFormat="1" ht="50.1" customHeight="1" x14ac:dyDescent="0.2">
      <c r="A95" s="121">
        <v>84</v>
      </c>
      <c r="B95" s="257" t="s">
        <v>1368</v>
      </c>
      <c r="C95" s="257" t="s">
        <v>1362</v>
      </c>
      <c r="D95" s="257"/>
      <c r="E95" s="257"/>
      <c r="F95" s="143"/>
      <c r="G95" s="144"/>
      <c r="H95" s="154"/>
      <c r="I95" s="146"/>
      <c r="J95" s="80" t="s">
        <v>83</v>
      </c>
      <c r="K95" s="147" t="s">
        <v>43</v>
      </c>
      <c r="L95" s="153" t="s">
        <v>914</v>
      </c>
      <c r="M95" s="174"/>
      <c r="N95" s="91">
        <v>0</v>
      </c>
      <c r="O95" s="143"/>
      <c r="P95" s="147"/>
      <c r="Q95" s="149" t="s">
        <v>90</v>
      </c>
      <c r="R95" s="282"/>
      <c r="S95" s="150"/>
      <c r="T95" s="150"/>
      <c r="U95" s="151"/>
      <c r="V95" s="146" t="s">
        <v>325</v>
      </c>
      <c r="W95" s="147"/>
      <c r="X95" s="2"/>
      <c r="Y95" s="2"/>
      <c r="Z95" s="2"/>
      <c r="AA95" s="2"/>
      <c r="AB95" s="2"/>
      <c r="AC95" s="2"/>
    </row>
    <row r="96" spans="1:29" s="3" customFormat="1" ht="50.1" customHeight="1" x14ac:dyDescent="0.2">
      <c r="A96" s="121">
        <v>85</v>
      </c>
      <c r="B96" s="257" t="s">
        <v>1368</v>
      </c>
      <c r="C96" s="257"/>
      <c r="D96" s="257"/>
      <c r="E96" s="257"/>
      <c r="F96" s="91"/>
      <c r="G96" s="285"/>
      <c r="H96" s="286"/>
      <c r="I96" s="140"/>
      <c r="J96" s="287" t="s">
        <v>83</v>
      </c>
      <c r="K96" s="139" t="s">
        <v>43</v>
      </c>
      <c r="L96" s="139" t="s">
        <v>804</v>
      </c>
      <c r="M96" s="141"/>
      <c r="N96" s="91">
        <v>0</v>
      </c>
      <c r="O96" s="91"/>
      <c r="P96" s="94"/>
      <c r="Q96" s="95" t="s">
        <v>90</v>
      </c>
      <c r="R96" s="282"/>
      <c r="S96" s="96"/>
      <c r="T96" s="96"/>
      <c r="U96" s="97"/>
      <c r="V96" s="139" t="s">
        <v>806</v>
      </c>
      <c r="W96" s="142"/>
    </row>
    <row r="97" spans="1:29" ht="50.1" customHeight="1" x14ac:dyDescent="0.2">
      <c r="A97" s="121">
        <v>86</v>
      </c>
      <c r="B97" s="257" t="s">
        <v>1368</v>
      </c>
      <c r="C97" s="257"/>
      <c r="D97" s="257"/>
      <c r="E97" s="257"/>
      <c r="F97" s="91"/>
      <c r="G97" s="285"/>
      <c r="H97" s="286"/>
      <c r="I97" s="140"/>
      <c r="J97" s="287" t="s">
        <v>83</v>
      </c>
      <c r="K97" s="139" t="s">
        <v>43</v>
      </c>
      <c r="L97" s="139" t="s">
        <v>805</v>
      </c>
      <c r="M97" s="141"/>
      <c r="N97" s="91">
        <v>0</v>
      </c>
      <c r="O97" s="91"/>
      <c r="P97" s="94"/>
      <c r="Q97" s="95" t="s">
        <v>90</v>
      </c>
      <c r="R97" s="282"/>
      <c r="S97" s="96"/>
      <c r="T97" s="96"/>
      <c r="U97" s="97"/>
      <c r="V97" s="139" t="s">
        <v>807</v>
      </c>
      <c r="W97" s="142"/>
      <c r="X97" s="3"/>
      <c r="Y97" s="3"/>
      <c r="Z97" s="3"/>
      <c r="AA97" s="3"/>
      <c r="AB97" s="3"/>
      <c r="AC97" s="3"/>
    </row>
    <row r="98" spans="1:29" s="3" customFormat="1" ht="50.1" customHeight="1" x14ac:dyDescent="0.2">
      <c r="A98" s="121">
        <v>87</v>
      </c>
      <c r="B98" s="257" t="s">
        <v>1368</v>
      </c>
      <c r="C98" s="257"/>
      <c r="D98" s="257"/>
      <c r="E98" s="257"/>
      <c r="F98" s="91"/>
      <c r="G98" s="92"/>
      <c r="H98" s="93"/>
      <c r="I98" s="140"/>
      <c r="J98" s="89" t="s">
        <v>101</v>
      </c>
      <c r="K98" s="139" t="s">
        <v>43</v>
      </c>
      <c r="L98" s="139" t="s">
        <v>915</v>
      </c>
      <c r="M98" s="141"/>
      <c r="N98" s="91">
        <v>0</v>
      </c>
      <c r="O98" s="159"/>
      <c r="P98" s="94"/>
      <c r="Q98" s="95" t="s">
        <v>90</v>
      </c>
      <c r="R98" s="282"/>
      <c r="S98" s="96"/>
      <c r="T98" s="96"/>
      <c r="U98" s="97"/>
      <c r="V98" s="139" t="s">
        <v>632</v>
      </c>
      <c r="W98" s="142"/>
    </row>
    <row r="99" spans="1:29" s="3" customFormat="1" ht="50.1" customHeight="1" x14ac:dyDescent="0.2">
      <c r="A99" s="121">
        <v>88</v>
      </c>
      <c r="B99" s="127" t="s">
        <v>1368</v>
      </c>
      <c r="C99" s="127" t="s">
        <v>1362</v>
      </c>
      <c r="D99" s="127"/>
      <c r="E99" s="127"/>
      <c r="F99" s="128" t="s">
        <v>234</v>
      </c>
      <c r="G99" s="129"/>
      <c r="H99" s="130" t="s">
        <v>326</v>
      </c>
      <c r="I99" s="131"/>
      <c r="J99" s="81"/>
      <c r="K99" s="132" t="s">
        <v>44</v>
      </c>
      <c r="L99" s="132"/>
      <c r="M99" s="166"/>
      <c r="N99" s="105"/>
      <c r="O99" s="135">
        <f>ROUNDDOWN((SUBTOTAL(9,N100:N108)/SUBTOTAL(103,N100:N108)),2)</f>
        <v>0</v>
      </c>
      <c r="P99" s="135"/>
      <c r="Q99" s="136"/>
      <c r="R99" s="98" t="s">
        <v>281</v>
      </c>
      <c r="S99" s="137"/>
      <c r="T99" s="137"/>
      <c r="U99" s="138"/>
      <c r="V99" s="138"/>
      <c r="W99" s="173"/>
    </row>
    <row r="100" spans="1:29" s="3" customFormat="1" ht="50.1" customHeight="1" x14ac:dyDescent="0.2">
      <c r="A100" s="121">
        <v>89</v>
      </c>
      <c r="B100" s="257" t="s">
        <v>1368</v>
      </c>
      <c r="C100" s="257" t="s">
        <v>1362</v>
      </c>
      <c r="D100" s="257"/>
      <c r="E100" s="257"/>
      <c r="F100" s="143"/>
      <c r="G100" s="144"/>
      <c r="H100" s="156"/>
      <c r="I100" s="146"/>
      <c r="J100" s="80" t="s">
        <v>83</v>
      </c>
      <c r="K100" s="147" t="s">
        <v>44</v>
      </c>
      <c r="L100" s="153" t="s">
        <v>916</v>
      </c>
      <c r="M100" s="157"/>
      <c r="N100" s="91">
        <v>0</v>
      </c>
      <c r="O100" s="143"/>
      <c r="P100" s="147"/>
      <c r="Q100" s="149" t="s">
        <v>90</v>
      </c>
      <c r="R100" s="282"/>
      <c r="S100" s="150"/>
      <c r="T100" s="150"/>
      <c r="U100" s="151"/>
      <c r="V100" s="146" t="s">
        <v>329</v>
      </c>
      <c r="W100" s="147"/>
    </row>
    <row r="101" spans="1:29" ht="50.1" customHeight="1" x14ac:dyDescent="0.2">
      <c r="A101" s="121">
        <v>90</v>
      </c>
      <c r="B101" s="257" t="s">
        <v>1368</v>
      </c>
      <c r="C101" s="257"/>
      <c r="D101" s="257"/>
      <c r="E101" s="257"/>
      <c r="F101" s="91"/>
      <c r="G101" s="92"/>
      <c r="H101" s="93"/>
      <c r="I101" s="140"/>
      <c r="J101" s="89" t="s">
        <v>83</v>
      </c>
      <c r="K101" s="139" t="s">
        <v>44</v>
      </c>
      <c r="L101" s="139" t="s">
        <v>917</v>
      </c>
      <c r="M101" s="141"/>
      <c r="N101" s="91">
        <v>0</v>
      </c>
      <c r="O101" s="91"/>
      <c r="P101" s="94"/>
      <c r="Q101" s="95" t="s">
        <v>90</v>
      </c>
      <c r="R101" s="282"/>
      <c r="S101" s="96"/>
      <c r="T101" s="96"/>
      <c r="U101" s="97"/>
      <c r="V101" s="139" t="s">
        <v>446</v>
      </c>
      <c r="W101" s="142"/>
      <c r="X101" s="3"/>
      <c r="Y101" s="3"/>
      <c r="Z101" s="3"/>
      <c r="AA101" s="3"/>
      <c r="AB101" s="3"/>
      <c r="AC101" s="3"/>
    </row>
    <row r="102" spans="1:29" ht="50.1" customHeight="1" x14ac:dyDescent="0.2">
      <c r="A102" s="121">
        <v>91</v>
      </c>
      <c r="B102" s="257" t="s">
        <v>1368</v>
      </c>
      <c r="C102" s="257" t="s">
        <v>1362</v>
      </c>
      <c r="D102" s="257"/>
      <c r="E102" s="257"/>
      <c r="F102" s="143"/>
      <c r="G102" s="144"/>
      <c r="H102" s="154"/>
      <c r="I102" s="146"/>
      <c r="J102" s="80" t="s">
        <v>83</v>
      </c>
      <c r="K102" s="147" t="s">
        <v>44</v>
      </c>
      <c r="L102" s="153" t="s">
        <v>918</v>
      </c>
      <c r="M102" s="157"/>
      <c r="N102" s="91">
        <v>0</v>
      </c>
      <c r="O102" s="143"/>
      <c r="P102" s="147"/>
      <c r="Q102" s="149" t="s">
        <v>90</v>
      </c>
      <c r="R102" s="282"/>
      <c r="S102" s="150"/>
      <c r="T102" s="150"/>
      <c r="U102" s="151"/>
      <c r="V102" s="146" t="s">
        <v>330</v>
      </c>
      <c r="W102" s="147"/>
    </row>
    <row r="103" spans="1:29" ht="50.1" customHeight="1" x14ac:dyDescent="0.2">
      <c r="A103" s="121">
        <v>92</v>
      </c>
      <c r="B103" s="257" t="s">
        <v>1368</v>
      </c>
      <c r="C103" s="257" t="s">
        <v>1362</v>
      </c>
      <c r="D103" s="257"/>
      <c r="E103" s="257"/>
      <c r="F103" s="143"/>
      <c r="G103" s="144"/>
      <c r="H103" s="154"/>
      <c r="I103" s="146"/>
      <c r="J103" s="80" t="s">
        <v>83</v>
      </c>
      <c r="K103" s="147" t="s">
        <v>44</v>
      </c>
      <c r="L103" s="153" t="s">
        <v>919</v>
      </c>
      <c r="M103" s="157"/>
      <c r="N103" s="91">
        <v>0</v>
      </c>
      <c r="O103" s="143"/>
      <c r="P103" s="147"/>
      <c r="Q103" s="149" t="s">
        <v>90</v>
      </c>
      <c r="R103" s="282"/>
      <c r="S103" s="150"/>
      <c r="T103" s="150"/>
      <c r="U103" s="151"/>
      <c r="V103" s="149" t="s">
        <v>331</v>
      </c>
      <c r="W103" s="147"/>
      <c r="X103" s="79"/>
      <c r="Y103" s="79"/>
      <c r="Z103" s="79"/>
      <c r="AA103" s="79"/>
      <c r="AB103" s="79"/>
      <c r="AC103" s="79"/>
    </row>
    <row r="104" spans="1:29" s="3" customFormat="1" ht="50.1" customHeight="1" x14ac:dyDescent="0.2">
      <c r="A104" s="121">
        <v>93</v>
      </c>
      <c r="B104" s="127" t="s">
        <v>1368</v>
      </c>
      <c r="C104" s="127" t="s">
        <v>1362</v>
      </c>
      <c r="D104" s="127"/>
      <c r="E104" s="127"/>
      <c r="F104" s="128" t="s">
        <v>234</v>
      </c>
      <c r="G104" s="129"/>
      <c r="H104" s="271" t="s">
        <v>345</v>
      </c>
      <c r="I104" s="131"/>
      <c r="J104" s="81"/>
      <c r="K104" s="132" t="s">
        <v>45</v>
      </c>
      <c r="L104" s="132"/>
      <c r="M104" s="166"/>
      <c r="N104" s="105"/>
      <c r="O104" s="135">
        <f>ROUNDDOWN((SUBTOTAL(9,N105:N113)/SUBTOTAL(103,N105:N113)),2)</f>
        <v>0</v>
      </c>
      <c r="P104" s="135"/>
      <c r="Q104" s="136"/>
      <c r="R104" s="98" t="s">
        <v>281</v>
      </c>
      <c r="S104" s="137"/>
      <c r="T104" s="137"/>
      <c r="U104" s="138"/>
      <c r="V104" s="138"/>
      <c r="W104" s="130"/>
    </row>
    <row r="105" spans="1:29" s="3" customFormat="1" ht="50.1" customHeight="1" x14ac:dyDescent="0.2">
      <c r="A105" s="121">
        <v>94</v>
      </c>
      <c r="B105" s="257" t="s">
        <v>1368</v>
      </c>
      <c r="C105" s="257"/>
      <c r="D105" s="257"/>
      <c r="E105" s="257"/>
      <c r="F105" s="143"/>
      <c r="G105" s="144"/>
      <c r="H105" s="156"/>
      <c r="I105" s="146"/>
      <c r="J105" s="80" t="s">
        <v>83</v>
      </c>
      <c r="K105" s="147" t="s">
        <v>45</v>
      </c>
      <c r="L105" s="153" t="s">
        <v>920</v>
      </c>
      <c r="M105" s="157"/>
      <c r="N105" s="91">
        <v>0</v>
      </c>
      <c r="O105" s="143"/>
      <c r="P105" s="147"/>
      <c r="Q105" s="149" t="s">
        <v>90</v>
      </c>
      <c r="R105" s="282"/>
      <c r="S105" s="150"/>
      <c r="T105" s="150"/>
      <c r="U105" s="151"/>
      <c r="V105" s="154" t="s">
        <v>332</v>
      </c>
      <c r="W105" s="152"/>
      <c r="X105" s="79"/>
      <c r="Y105" s="79"/>
      <c r="Z105" s="79"/>
      <c r="AA105" s="79"/>
      <c r="AB105" s="79"/>
      <c r="AC105" s="79"/>
    </row>
    <row r="106" spans="1:29" s="3" customFormat="1" ht="50.1" customHeight="1" x14ac:dyDescent="0.2">
      <c r="A106" s="121">
        <v>95</v>
      </c>
      <c r="B106" s="257" t="s">
        <v>1368</v>
      </c>
      <c r="C106" s="257" t="s">
        <v>1362</v>
      </c>
      <c r="D106" s="257"/>
      <c r="E106" s="257"/>
      <c r="F106" s="143"/>
      <c r="G106" s="144"/>
      <c r="H106" s="154"/>
      <c r="I106" s="146"/>
      <c r="J106" s="80" t="s">
        <v>83</v>
      </c>
      <c r="K106" s="147" t="s">
        <v>45</v>
      </c>
      <c r="L106" s="153" t="s">
        <v>921</v>
      </c>
      <c r="M106" s="149"/>
      <c r="N106" s="91">
        <v>0</v>
      </c>
      <c r="O106" s="143"/>
      <c r="P106" s="147"/>
      <c r="Q106" s="149" t="s">
        <v>90</v>
      </c>
      <c r="R106" s="282"/>
      <c r="S106" s="150"/>
      <c r="T106" s="150"/>
      <c r="U106" s="151"/>
      <c r="V106" s="149" t="s">
        <v>333</v>
      </c>
      <c r="W106" s="147"/>
      <c r="X106" s="79"/>
      <c r="Y106" s="79"/>
      <c r="Z106" s="79"/>
      <c r="AA106" s="79"/>
      <c r="AB106" s="79"/>
      <c r="AC106" s="79"/>
    </row>
    <row r="107" spans="1:29" s="3" customFormat="1" ht="50.1" customHeight="1" x14ac:dyDescent="0.2">
      <c r="A107" s="121">
        <v>96</v>
      </c>
      <c r="B107" s="257" t="s">
        <v>1368</v>
      </c>
      <c r="C107" s="257" t="s">
        <v>1362</v>
      </c>
      <c r="D107" s="257"/>
      <c r="E107" s="257"/>
      <c r="F107" s="143"/>
      <c r="G107" s="144"/>
      <c r="H107" s="154"/>
      <c r="I107" s="146"/>
      <c r="J107" s="80" t="s">
        <v>83</v>
      </c>
      <c r="K107" s="147" t="s">
        <v>45</v>
      </c>
      <c r="L107" s="146" t="s">
        <v>922</v>
      </c>
      <c r="M107" s="147"/>
      <c r="N107" s="91">
        <v>0</v>
      </c>
      <c r="O107" s="143"/>
      <c r="P107" s="147"/>
      <c r="Q107" s="149" t="s">
        <v>90</v>
      </c>
      <c r="R107" s="282"/>
      <c r="S107" s="150"/>
      <c r="T107" s="150"/>
      <c r="U107" s="151"/>
      <c r="V107" s="147" t="s">
        <v>334</v>
      </c>
      <c r="W107" s="147"/>
      <c r="X107" s="79"/>
      <c r="Y107" s="79"/>
      <c r="Z107" s="79"/>
      <c r="AA107" s="79"/>
      <c r="AB107" s="79"/>
      <c r="AC107" s="79"/>
    </row>
    <row r="108" spans="1:29" s="3" customFormat="1" ht="50.1" customHeight="1" x14ac:dyDescent="0.2">
      <c r="A108" s="121">
        <v>97</v>
      </c>
      <c r="B108" s="257" t="s">
        <v>1368</v>
      </c>
      <c r="C108" s="257" t="s">
        <v>1362</v>
      </c>
      <c r="D108" s="257"/>
      <c r="E108" s="257"/>
      <c r="F108" s="143"/>
      <c r="G108" s="144"/>
      <c r="H108" s="154"/>
      <c r="I108" s="146"/>
      <c r="J108" s="80" t="s">
        <v>83</v>
      </c>
      <c r="K108" s="147" t="s">
        <v>45</v>
      </c>
      <c r="L108" s="153" t="s">
        <v>923</v>
      </c>
      <c r="M108" s="147"/>
      <c r="N108" s="91">
        <v>0</v>
      </c>
      <c r="O108" s="143"/>
      <c r="P108" s="147"/>
      <c r="Q108" s="149" t="s">
        <v>90</v>
      </c>
      <c r="R108" s="282"/>
      <c r="S108" s="150"/>
      <c r="T108" s="150"/>
      <c r="U108" s="151"/>
      <c r="V108" s="158" t="s">
        <v>335</v>
      </c>
      <c r="W108" s="142"/>
      <c r="X108" s="2"/>
      <c r="Y108" s="2"/>
      <c r="Z108" s="2"/>
      <c r="AA108" s="2"/>
      <c r="AB108" s="2"/>
      <c r="AC108" s="2"/>
    </row>
    <row r="109" spans="1:29" ht="50.1" customHeight="1" x14ac:dyDescent="0.2">
      <c r="A109" s="121">
        <v>98</v>
      </c>
      <c r="B109" s="257" t="s">
        <v>1368</v>
      </c>
      <c r="C109" s="257" t="s">
        <v>1362</v>
      </c>
      <c r="D109" s="257"/>
      <c r="E109" s="257"/>
      <c r="F109" s="143"/>
      <c r="G109" s="144"/>
      <c r="H109" s="154"/>
      <c r="I109" s="146"/>
      <c r="J109" s="80" t="s">
        <v>83</v>
      </c>
      <c r="K109" s="147" t="s">
        <v>45</v>
      </c>
      <c r="L109" s="153" t="s">
        <v>924</v>
      </c>
      <c r="M109" s="158"/>
      <c r="N109" s="91">
        <v>0</v>
      </c>
      <c r="O109" s="143"/>
      <c r="P109" s="147"/>
      <c r="Q109" s="149" t="s">
        <v>90</v>
      </c>
      <c r="R109" s="282"/>
      <c r="S109" s="150"/>
      <c r="T109" s="150"/>
      <c r="U109" s="151"/>
      <c r="V109" s="146" t="s">
        <v>87</v>
      </c>
      <c r="W109" s="147"/>
    </row>
    <row r="110" spans="1:29" s="3" customFormat="1" ht="50.1" customHeight="1" x14ac:dyDescent="0.2">
      <c r="A110" s="121">
        <v>99</v>
      </c>
      <c r="B110" s="257" t="s">
        <v>1368</v>
      </c>
      <c r="C110" s="257" t="s">
        <v>1362</v>
      </c>
      <c r="D110" s="257"/>
      <c r="E110" s="257"/>
      <c r="F110" s="143"/>
      <c r="G110" s="144"/>
      <c r="H110" s="154"/>
      <c r="I110" s="146"/>
      <c r="J110" s="80" t="s">
        <v>83</v>
      </c>
      <c r="K110" s="147" t="s">
        <v>45</v>
      </c>
      <c r="L110" s="146" t="s">
        <v>925</v>
      </c>
      <c r="M110" s="158"/>
      <c r="N110" s="91">
        <v>0</v>
      </c>
      <c r="O110" s="143"/>
      <c r="P110" s="147"/>
      <c r="Q110" s="149" t="s">
        <v>90</v>
      </c>
      <c r="R110" s="282"/>
      <c r="S110" s="150"/>
      <c r="T110" s="150"/>
      <c r="U110" s="151"/>
      <c r="V110" s="154" t="s">
        <v>336</v>
      </c>
      <c r="W110" s="142"/>
      <c r="X110" s="2"/>
      <c r="Y110" s="2"/>
      <c r="Z110" s="2"/>
      <c r="AA110" s="2"/>
      <c r="AB110" s="2"/>
      <c r="AC110" s="2"/>
    </row>
    <row r="111" spans="1:29" s="3" customFormat="1" ht="50.1" customHeight="1" x14ac:dyDescent="0.2">
      <c r="A111" s="121">
        <v>100</v>
      </c>
      <c r="B111" s="127" t="s">
        <v>1368</v>
      </c>
      <c r="C111" s="127" t="s">
        <v>1362</v>
      </c>
      <c r="D111" s="127"/>
      <c r="E111" s="127"/>
      <c r="F111" s="128" t="s">
        <v>234</v>
      </c>
      <c r="G111" s="129"/>
      <c r="H111" s="271" t="s">
        <v>349</v>
      </c>
      <c r="I111" s="131"/>
      <c r="J111" s="81"/>
      <c r="K111" s="132" t="s">
        <v>46</v>
      </c>
      <c r="L111" s="132"/>
      <c r="M111" s="166"/>
      <c r="N111" s="105"/>
      <c r="O111" s="135">
        <f>ROUNDDOWN((SUBTOTAL(9,N112:N120)/SUBTOTAL(103,N112:N120)),2)</f>
        <v>0</v>
      </c>
      <c r="P111" s="135"/>
      <c r="Q111" s="136"/>
      <c r="R111" s="98" t="s">
        <v>281</v>
      </c>
      <c r="S111" s="137"/>
      <c r="T111" s="137"/>
      <c r="U111" s="138"/>
      <c r="V111" s="138"/>
      <c r="W111" s="130"/>
      <c r="X111" s="2"/>
      <c r="Y111" s="2"/>
      <c r="Z111" s="2"/>
      <c r="AA111" s="2"/>
      <c r="AB111" s="2"/>
      <c r="AC111" s="2"/>
    </row>
    <row r="112" spans="1:29" s="3" customFormat="1" ht="50.1" customHeight="1" x14ac:dyDescent="0.2">
      <c r="A112" s="121">
        <v>101</v>
      </c>
      <c r="B112" s="257" t="s">
        <v>1368</v>
      </c>
      <c r="C112" s="257"/>
      <c r="D112" s="257"/>
      <c r="E112" s="257"/>
      <c r="F112" s="91"/>
      <c r="G112" s="92"/>
      <c r="H112" s="93"/>
      <c r="I112" s="140"/>
      <c r="J112" s="89" t="s">
        <v>83</v>
      </c>
      <c r="K112" s="139" t="s">
        <v>46</v>
      </c>
      <c r="L112" s="139" t="s">
        <v>926</v>
      </c>
      <c r="M112" s="141"/>
      <c r="N112" s="91">
        <v>0</v>
      </c>
      <c r="O112" s="91"/>
      <c r="P112" s="94"/>
      <c r="Q112" s="95" t="s">
        <v>90</v>
      </c>
      <c r="R112" s="282"/>
      <c r="S112" s="96"/>
      <c r="T112" s="96"/>
      <c r="U112" s="97"/>
      <c r="V112" s="139" t="s">
        <v>633</v>
      </c>
      <c r="W112" s="142"/>
    </row>
    <row r="113" spans="1:29" ht="50.1" customHeight="1" x14ac:dyDescent="0.2">
      <c r="A113" s="121">
        <v>102</v>
      </c>
      <c r="B113" s="257" t="s">
        <v>1368</v>
      </c>
      <c r="C113" s="257" t="s">
        <v>1362</v>
      </c>
      <c r="D113" s="257"/>
      <c r="E113" s="257"/>
      <c r="F113" s="143"/>
      <c r="G113" s="144"/>
      <c r="H113" s="156"/>
      <c r="I113" s="146"/>
      <c r="J113" s="80" t="s">
        <v>83</v>
      </c>
      <c r="K113" s="147" t="s">
        <v>46</v>
      </c>
      <c r="L113" s="153" t="s">
        <v>927</v>
      </c>
      <c r="M113" s="158"/>
      <c r="N113" s="91">
        <v>0</v>
      </c>
      <c r="O113" s="143"/>
      <c r="P113" s="147"/>
      <c r="Q113" s="149" t="s">
        <v>90</v>
      </c>
      <c r="R113" s="282"/>
      <c r="S113" s="150"/>
      <c r="T113" s="150"/>
      <c r="U113" s="151"/>
      <c r="V113" s="149" t="s">
        <v>337</v>
      </c>
      <c r="W113" s="147"/>
      <c r="X113" s="79"/>
      <c r="Y113" s="79"/>
      <c r="Z113" s="79"/>
      <c r="AA113" s="79"/>
      <c r="AB113" s="79"/>
      <c r="AC113" s="79"/>
    </row>
    <row r="114" spans="1:29" ht="50.1" customHeight="1" x14ac:dyDescent="0.2">
      <c r="A114" s="121">
        <v>103</v>
      </c>
      <c r="B114" s="257" t="s">
        <v>1368</v>
      </c>
      <c r="C114" s="257" t="s">
        <v>1362</v>
      </c>
      <c r="D114" s="257"/>
      <c r="E114" s="257"/>
      <c r="F114" s="91"/>
      <c r="G114" s="92"/>
      <c r="H114" s="93"/>
      <c r="I114" s="140"/>
      <c r="J114" s="89" t="s">
        <v>83</v>
      </c>
      <c r="K114" s="139" t="s">
        <v>46</v>
      </c>
      <c r="L114" s="139" t="s">
        <v>928</v>
      </c>
      <c r="M114" s="141"/>
      <c r="N114" s="91">
        <v>0</v>
      </c>
      <c r="O114" s="109"/>
      <c r="P114" s="94"/>
      <c r="Q114" s="95" t="s">
        <v>90</v>
      </c>
      <c r="R114" s="282"/>
      <c r="S114" s="96"/>
      <c r="T114" s="96"/>
      <c r="U114" s="97"/>
      <c r="V114" s="139" t="s">
        <v>447</v>
      </c>
      <c r="W114" s="142"/>
      <c r="X114" s="3"/>
      <c r="Y114" s="3"/>
      <c r="Z114" s="3"/>
      <c r="AA114" s="3"/>
      <c r="AB114" s="3"/>
      <c r="AC114" s="3"/>
    </row>
    <row r="115" spans="1:29" ht="50.1" customHeight="1" x14ac:dyDescent="0.2">
      <c r="A115" s="121">
        <v>104</v>
      </c>
      <c r="B115" s="257" t="s">
        <v>1368</v>
      </c>
      <c r="C115" s="257" t="s">
        <v>1362</v>
      </c>
      <c r="D115" s="257"/>
      <c r="E115" s="257"/>
      <c r="F115" s="91"/>
      <c r="G115" s="92"/>
      <c r="H115" s="93"/>
      <c r="I115" s="140"/>
      <c r="J115" s="89" t="s">
        <v>83</v>
      </c>
      <c r="K115" s="139" t="s">
        <v>46</v>
      </c>
      <c r="L115" s="139" t="s">
        <v>929</v>
      </c>
      <c r="M115" s="141"/>
      <c r="N115" s="91">
        <v>0</v>
      </c>
      <c r="O115" s="159"/>
      <c r="P115" s="94"/>
      <c r="Q115" s="95" t="s">
        <v>90</v>
      </c>
      <c r="R115" s="282"/>
      <c r="S115" s="96"/>
      <c r="T115" s="96"/>
      <c r="U115" s="97"/>
      <c r="V115" s="139" t="s">
        <v>634</v>
      </c>
      <c r="W115" s="142"/>
      <c r="X115" s="79"/>
      <c r="Y115" s="79"/>
      <c r="Z115" s="79"/>
      <c r="AA115" s="79"/>
      <c r="AB115" s="79"/>
      <c r="AC115" s="79"/>
    </row>
    <row r="116" spans="1:29" ht="50.1" customHeight="1" x14ac:dyDescent="0.2">
      <c r="A116" s="121">
        <v>105</v>
      </c>
      <c r="B116" s="257" t="s">
        <v>1368</v>
      </c>
      <c r="C116" s="257" t="s">
        <v>1362</v>
      </c>
      <c r="D116" s="257"/>
      <c r="E116" s="257"/>
      <c r="F116" s="91"/>
      <c r="G116" s="92"/>
      <c r="H116" s="93"/>
      <c r="I116" s="140"/>
      <c r="J116" s="89" t="s">
        <v>101</v>
      </c>
      <c r="K116" s="139" t="s">
        <v>46</v>
      </c>
      <c r="L116" s="139" t="s">
        <v>930</v>
      </c>
      <c r="M116" s="141"/>
      <c r="N116" s="91">
        <v>0</v>
      </c>
      <c r="O116" s="91"/>
      <c r="P116" s="94"/>
      <c r="Q116" s="95" t="s">
        <v>90</v>
      </c>
      <c r="R116" s="282"/>
      <c r="S116" s="96"/>
      <c r="T116" s="96"/>
      <c r="U116" s="97"/>
      <c r="V116" s="139" t="s">
        <v>635</v>
      </c>
      <c r="W116" s="142"/>
      <c r="X116" s="79"/>
      <c r="Y116" s="79"/>
      <c r="Z116" s="79"/>
      <c r="AA116" s="79"/>
      <c r="AB116" s="79"/>
      <c r="AC116" s="79"/>
    </row>
    <row r="117" spans="1:29" ht="50.1" customHeight="1" x14ac:dyDescent="0.2">
      <c r="A117" s="121">
        <v>106</v>
      </c>
      <c r="B117" s="127" t="s">
        <v>1368</v>
      </c>
      <c r="C117" s="127"/>
      <c r="D117" s="127"/>
      <c r="E117" s="127"/>
      <c r="F117" s="300" t="s">
        <v>234</v>
      </c>
      <c r="G117" s="301"/>
      <c r="H117" s="302" t="s">
        <v>1171</v>
      </c>
      <c r="I117" s="131"/>
      <c r="J117" s="81"/>
      <c r="K117" s="303" t="s">
        <v>165</v>
      </c>
      <c r="L117" s="304"/>
      <c r="M117" s="305"/>
      <c r="N117" s="306"/>
      <c r="O117" s="135">
        <f>ROUNDDOWN((SUBTOTAL(9,N118:N126)/SUBTOTAL(103,N118:N126)),2)</f>
        <v>0</v>
      </c>
      <c r="P117" s="135"/>
      <c r="Q117" s="307"/>
      <c r="R117" s="307" t="s">
        <v>281</v>
      </c>
      <c r="S117" s="308"/>
      <c r="T117" s="308"/>
      <c r="U117" s="309"/>
      <c r="V117" s="309"/>
      <c r="W117" s="302"/>
      <c r="X117" s="79"/>
      <c r="Y117" s="79"/>
      <c r="Z117" s="79"/>
      <c r="AA117" s="79"/>
      <c r="AB117" s="79"/>
      <c r="AC117" s="79"/>
    </row>
    <row r="118" spans="1:29" ht="50.1" customHeight="1" x14ac:dyDescent="0.2">
      <c r="A118" s="121">
        <v>107</v>
      </c>
      <c r="B118" s="257" t="s">
        <v>1368</v>
      </c>
      <c r="C118" s="257"/>
      <c r="D118" s="257"/>
      <c r="E118" s="257"/>
      <c r="F118" s="310"/>
      <c r="G118" s="311"/>
      <c r="H118" s="312"/>
      <c r="I118" s="140"/>
      <c r="J118" s="89" t="s">
        <v>83</v>
      </c>
      <c r="K118" s="317" t="s">
        <v>165</v>
      </c>
      <c r="L118" s="139" t="s">
        <v>1172</v>
      </c>
      <c r="M118" s="141"/>
      <c r="N118" s="310">
        <v>0</v>
      </c>
      <c r="O118" s="310"/>
      <c r="P118" s="313"/>
      <c r="Q118" s="314" t="s">
        <v>90</v>
      </c>
      <c r="R118" s="282"/>
      <c r="S118" s="315"/>
      <c r="T118" s="315"/>
      <c r="U118" s="316"/>
      <c r="V118" s="139" t="s">
        <v>1173</v>
      </c>
      <c r="W118" s="142"/>
      <c r="X118" s="79"/>
      <c r="Y118" s="79"/>
      <c r="Z118" s="79"/>
      <c r="AA118" s="79"/>
      <c r="AB118" s="79"/>
      <c r="AC118" s="79"/>
    </row>
    <row r="119" spans="1:29" ht="50.1" customHeight="1" x14ac:dyDescent="0.2">
      <c r="A119" s="121">
        <v>108</v>
      </c>
      <c r="B119" s="257" t="s">
        <v>1368</v>
      </c>
      <c r="C119" s="257"/>
      <c r="D119" s="257"/>
      <c r="E119" s="257"/>
      <c r="F119" s="310"/>
      <c r="G119" s="311"/>
      <c r="H119" s="312"/>
      <c r="I119" s="140"/>
      <c r="J119" s="89" t="s">
        <v>83</v>
      </c>
      <c r="K119" s="317" t="s">
        <v>165</v>
      </c>
      <c r="L119" s="139" t="s">
        <v>1174</v>
      </c>
      <c r="M119" s="141"/>
      <c r="N119" s="310">
        <v>0</v>
      </c>
      <c r="O119" s="310"/>
      <c r="P119" s="313"/>
      <c r="Q119" s="314" t="s">
        <v>90</v>
      </c>
      <c r="R119" s="282"/>
      <c r="S119" s="315"/>
      <c r="T119" s="315"/>
      <c r="U119" s="316"/>
      <c r="V119" s="139" t="s">
        <v>1175</v>
      </c>
      <c r="W119" s="142"/>
      <c r="X119" s="79"/>
      <c r="Y119" s="79"/>
      <c r="Z119" s="79"/>
      <c r="AA119" s="79"/>
      <c r="AB119" s="79"/>
      <c r="AC119" s="79"/>
    </row>
    <row r="120" spans="1:29" ht="50.1" customHeight="1" x14ac:dyDescent="0.2">
      <c r="A120" s="121">
        <v>109</v>
      </c>
      <c r="B120" s="257" t="s">
        <v>1368</v>
      </c>
      <c r="C120" s="257"/>
      <c r="D120" s="257"/>
      <c r="E120" s="257"/>
      <c r="F120" s="310"/>
      <c r="G120" s="311"/>
      <c r="H120" s="312"/>
      <c r="I120" s="140"/>
      <c r="J120" s="89" t="s">
        <v>83</v>
      </c>
      <c r="K120" s="317" t="s">
        <v>165</v>
      </c>
      <c r="L120" s="139" t="s">
        <v>1176</v>
      </c>
      <c r="M120" s="141"/>
      <c r="N120" s="310">
        <v>0</v>
      </c>
      <c r="O120" s="310"/>
      <c r="P120" s="313"/>
      <c r="Q120" s="314" t="s">
        <v>90</v>
      </c>
      <c r="R120" s="282"/>
      <c r="S120" s="315"/>
      <c r="T120" s="315"/>
      <c r="U120" s="316"/>
      <c r="V120" s="139" t="s">
        <v>1177</v>
      </c>
      <c r="W120" s="142"/>
      <c r="X120" s="79"/>
      <c r="Y120" s="79"/>
      <c r="Z120" s="79"/>
      <c r="AA120" s="79"/>
      <c r="AB120" s="79"/>
      <c r="AC120" s="79"/>
    </row>
    <row r="121" spans="1:29" s="3" customFormat="1" ht="50.1" customHeight="1" x14ac:dyDescent="0.2">
      <c r="A121" s="121">
        <v>110</v>
      </c>
      <c r="B121" s="257" t="s">
        <v>1368</v>
      </c>
      <c r="C121" s="257"/>
      <c r="D121" s="257"/>
      <c r="E121" s="257"/>
      <c r="F121" s="310"/>
      <c r="G121" s="311"/>
      <c r="H121" s="312"/>
      <c r="I121" s="140"/>
      <c r="J121" s="89" t="s">
        <v>83</v>
      </c>
      <c r="K121" s="317" t="s">
        <v>165</v>
      </c>
      <c r="L121" s="139" t="s">
        <v>1178</v>
      </c>
      <c r="M121" s="141"/>
      <c r="N121" s="310">
        <v>0</v>
      </c>
      <c r="O121" s="310"/>
      <c r="P121" s="313"/>
      <c r="Q121" s="314" t="s">
        <v>90</v>
      </c>
      <c r="R121" s="282"/>
      <c r="S121" s="315"/>
      <c r="T121" s="315"/>
      <c r="U121" s="316"/>
      <c r="V121" s="139" t="s">
        <v>1179</v>
      </c>
      <c r="W121" s="142"/>
      <c r="X121" s="79"/>
      <c r="Y121" s="79"/>
      <c r="Z121" s="79"/>
      <c r="AA121" s="79"/>
      <c r="AB121" s="79"/>
      <c r="AC121" s="79"/>
    </row>
    <row r="122" spans="1:29" s="3" customFormat="1" ht="50.1" customHeight="1" x14ac:dyDescent="0.2">
      <c r="A122" s="121">
        <v>111</v>
      </c>
      <c r="B122" s="257" t="s">
        <v>1368</v>
      </c>
      <c r="C122" s="257"/>
      <c r="D122" s="257"/>
      <c r="E122" s="257"/>
      <c r="F122" s="310"/>
      <c r="G122" s="311"/>
      <c r="H122" s="312"/>
      <c r="I122" s="140"/>
      <c r="J122" s="89" t="s">
        <v>83</v>
      </c>
      <c r="K122" s="317" t="s">
        <v>165</v>
      </c>
      <c r="L122" s="139" t="s">
        <v>1180</v>
      </c>
      <c r="M122" s="141"/>
      <c r="N122" s="310">
        <v>0</v>
      </c>
      <c r="O122" s="310"/>
      <c r="P122" s="313"/>
      <c r="Q122" s="314" t="s">
        <v>90</v>
      </c>
      <c r="R122" s="282"/>
      <c r="S122" s="315"/>
      <c r="T122" s="315"/>
      <c r="U122" s="316"/>
      <c r="V122" s="139" t="s">
        <v>1181</v>
      </c>
      <c r="W122" s="142"/>
      <c r="X122" s="79"/>
      <c r="Y122" s="79"/>
      <c r="Z122" s="79"/>
      <c r="AA122" s="79"/>
      <c r="AB122" s="79"/>
      <c r="AC122" s="79"/>
    </row>
    <row r="123" spans="1:29" s="3" customFormat="1" ht="50.1" customHeight="1" x14ac:dyDescent="0.2">
      <c r="A123" s="121">
        <v>112</v>
      </c>
      <c r="B123" s="257" t="s">
        <v>1368</v>
      </c>
      <c r="C123" s="257"/>
      <c r="D123" s="257"/>
      <c r="E123" s="257"/>
      <c r="F123" s="310"/>
      <c r="G123" s="311"/>
      <c r="H123" s="312"/>
      <c r="I123" s="140"/>
      <c r="J123" s="89" t="s">
        <v>83</v>
      </c>
      <c r="K123" s="317" t="s">
        <v>165</v>
      </c>
      <c r="L123" s="139" t="s">
        <v>1182</v>
      </c>
      <c r="M123" s="141"/>
      <c r="N123" s="310">
        <v>0</v>
      </c>
      <c r="O123" s="310"/>
      <c r="P123" s="313"/>
      <c r="Q123" s="314" t="s">
        <v>90</v>
      </c>
      <c r="R123" s="282"/>
      <c r="S123" s="315"/>
      <c r="T123" s="315"/>
      <c r="U123" s="316"/>
      <c r="V123" s="139" t="s">
        <v>1183</v>
      </c>
      <c r="W123" s="142"/>
      <c r="X123" s="79"/>
      <c r="Y123" s="79"/>
      <c r="Z123" s="79"/>
      <c r="AA123" s="79"/>
      <c r="AB123" s="79"/>
      <c r="AC123" s="79"/>
    </row>
    <row r="124" spans="1:29" s="3" customFormat="1" ht="50.1" customHeight="1" x14ac:dyDescent="0.2">
      <c r="A124" s="121">
        <v>113</v>
      </c>
      <c r="B124" s="162"/>
      <c r="C124" s="162"/>
      <c r="D124" s="162"/>
      <c r="E124" s="162"/>
      <c r="F124" s="160"/>
      <c r="G124" s="162"/>
      <c r="H124" s="162"/>
      <c r="I124" s="161"/>
      <c r="J124" s="82"/>
      <c r="K124" s="164" t="s">
        <v>166</v>
      </c>
      <c r="L124" s="164"/>
      <c r="M124" s="164"/>
      <c r="N124" s="162"/>
      <c r="O124" s="175"/>
      <c r="P124" s="175"/>
      <c r="Q124" s="163"/>
      <c r="R124" s="163"/>
      <c r="S124" s="175"/>
      <c r="T124" s="175"/>
      <c r="U124" s="165"/>
      <c r="V124" s="165"/>
      <c r="W124" s="296"/>
      <c r="X124" s="79"/>
      <c r="Y124" s="79"/>
      <c r="Z124" s="79"/>
      <c r="AA124" s="79"/>
      <c r="AB124" s="79"/>
      <c r="AC124" s="79"/>
    </row>
    <row r="125" spans="1:29" s="3" customFormat="1" ht="50.1" customHeight="1" x14ac:dyDescent="0.2">
      <c r="A125" s="121">
        <v>114</v>
      </c>
      <c r="B125" s="162"/>
      <c r="C125" s="162"/>
      <c r="D125" s="162"/>
      <c r="E125" s="162"/>
      <c r="F125" s="160"/>
      <c r="G125" s="162"/>
      <c r="H125" s="162"/>
      <c r="I125" s="161"/>
      <c r="J125" s="82"/>
      <c r="K125" s="164" t="s">
        <v>167</v>
      </c>
      <c r="L125" s="164"/>
      <c r="M125" s="164"/>
      <c r="N125" s="162"/>
      <c r="O125" s="162"/>
      <c r="P125" s="162"/>
      <c r="Q125" s="163"/>
      <c r="R125" s="163"/>
      <c r="S125" s="162"/>
      <c r="T125" s="162"/>
      <c r="U125" s="165"/>
      <c r="V125" s="165"/>
      <c r="W125" s="296"/>
      <c r="X125" s="79"/>
      <c r="Y125" s="79"/>
      <c r="Z125" s="79"/>
      <c r="AA125" s="79"/>
      <c r="AB125" s="79"/>
      <c r="AC125" s="79"/>
    </row>
    <row r="126" spans="1:29" ht="50.1" customHeight="1" x14ac:dyDescent="0.2">
      <c r="A126" s="121">
        <v>115</v>
      </c>
      <c r="B126" s="127" t="s">
        <v>1368</v>
      </c>
      <c r="C126" s="127" t="s">
        <v>1362</v>
      </c>
      <c r="D126" s="127"/>
      <c r="E126" s="127"/>
      <c r="F126" s="128" t="s">
        <v>235</v>
      </c>
      <c r="G126" s="129"/>
      <c r="H126" s="130" t="s">
        <v>338</v>
      </c>
      <c r="I126" s="131"/>
      <c r="J126" s="81"/>
      <c r="K126" s="132" t="s">
        <v>47</v>
      </c>
      <c r="L126" s="132"/>
      <c r="M126" s="166"/>
      <c r="N126" s="105"/>
      <c r="O126" s="135">
        <f>ROUNDDOWN((SUBTOTAL(9,N127:N135)/SUBTOTAL(103,N127:N135)),2)</f>
        <v>0</v>
      </c>
      <c r="P126" s="135"/>
      <c r="Q126" s="136"/>
      <c r="R126" s="98" t="s">
        <v>155</v>
      </c>
      <c r="S126" s="137"/>
      <c r="T126" s="137"/>
      <c r="U126" s="138"/>
      <c r="V126" s="138"/>
      <c r="W126" s="173"/>
      <c r="X126" s="79"/>
      <c r="Y126" s="79"/>
      <c r="Z126" s="79"/>
      <c r="AA126" s="79"/>
      <c r="AB126" s="79"/>
      <c r="AC126" s="79"/>
    </row>
    <row r="127" spans="1:29" ht="50.1" customHeight="1" x14ac:dyDescent="0.2">
      <c r="A127" s="121">
        <v>116</v>
      </c>
      <c r="B127" s="257" t="s">
        <v>1368</v>
      </c>
      <c r="C127" s="257"/>
      <c r="D127" s="257"/>
      <c r="E127" s="257"/>
      <c r="F127" s="143"/>
      <c r="G127" s="144"/>
      <c r="H127" s="156"/>
      <c r="I127" s="146"/>
      <c r="J127" s="80" t="s">
        <v>83</v>
      </c>
      <c r="K127" s="147" t="s">
        <v>47</v>
      </c>
      <c r="L127" s="154" t="s">
        <v>931</v>
      </c>
      <c r="M127" s="149"/>
      <c r="N127" s="91">
        <v>0</v>
      </c>
      <c r="O127" s="143"/>
      <c r="P127" s="147"/>
      <c r="Q127" s="149" t="s">
        <v>90</v>
      </c>
      <c r="R127" s="282"/>
      <c r="S127" s="150"/>
      <c r="T127" s="150"/>
      <c r="U127" s="151"/>
      <c r="V127" s="149" t="s">
        <v>339</v>
      </c>
      <c r="W127" s="142"/>
      <c r="X127" s="79"/>
      <c r="Y127" s="79"/>
      <c r="Z127" s="79"/>
      <c r="AA127" s="79"/>
      <c r="AB127" s="79"/>
      <c r="AC127" s="79"/>
    </row>
    <row r="128" spans="1:29" ht="50.1" customHeight="1" x14ac:dyDescent="0.2">
      <c r="A128" s="121">
        <v>117</v>
      </c>
      <c r="B128" s="257" t="s">
        <v>1368</v>
      </c>
      <c r="C128" s="257" t="s">
        <v>1362</v>
      </c>
      <c r="D128" s="257"/>
      <c r="E128" s="257"/>
      <c r="F128" s="91"/>
      <c r="G128" s="92"/>
      <c r="H128" s="93"/>
      <c r="I128" s="140"/>
      <c r="J128" s="89" t="s">
        <v>83</v>
      </c>
      <c r="K128" s="139" t="s">
        <v>47</v>
      </c>
      <c r="L128" s="139" t="s">
        <v>932</v>
      </c>
      <c r="M128" s="141"/>
      <c r="N128" s="91">
        <v>0</v>
      </c>
      <c r="O128" s="91"/>
      <c r="P128" s="94"/>
      <c r="Q128" s="95" t="s">
        <v>90</v>
      </c>
      <c r="R128" s="282"/>
      <c r="S128" s="96"/>
      <c r="T128" s="96"/>
      <c r="U128" s="97"/>
      <c r="V128" s="139" t="s">
        <v>636</v>
      </c>
      <c r="W128" s="142"/>
      <c r="X128" s="79"/>
      <c r="Y128" s="79"/>
      <c r="Z128" s="79"/>
      <c r="AA128" s="79"/>
      <c r="AB128" s="79"/>
      <c r="AC128" s="79"/>
    </row>
    <row r="129" spans="1:29" ht="50.1" customHeight="1" x14ac:dyDescent="0.2">
      <c r="A129" s="121">
        <v>118</v>
      </c>
      <c r="B129" s="257" t="s">
        <v>1368</v>
      </c>
      <c r="C129" s="257" t="s">
        <v>1362</v>
      </c>
      <c r="D129" s="257"/>
      <c r="E129" s="257"/>
      <c r="F129" s="143"/>
      <c r="G129" s="144"/>
      <c r="H129" s="154"/>
      <c r="I129" s="146"/>
      <c r="J129" s="80" t="s">
        <v>83</v>
      </c>
      <c r="K129" s="147" t="s">
        <v>47</v>
      </c>
      <c r="L129" s="153" t="s">
        <v>933</v>
      </c>
      <c r="M129" s="149"/>
      <c r="N129" s="91">
        <v>0</v>
      </c>
      <c r="O129" s="143"/>
      <c r="P129" s="147"/>
      <c r="Q129" s="149" t="s">
        <v>90</v>
      </c>
      <c r="R129" s="282"/>
      <c r="S129" s="150"/>
      <c r="T129" s="150"/>
      <c r="U129" s="151"/>
      <c r="V129" s="149" t="s">
        <v>340</v>
      </c>
      <c r="W129" s="147"/>
      <c r="X129" s="79"/>
      <c r="Y129" s="79"/>
      <c r="Z129" s="79"/>
      <c r="AA129" s="79"/>
      <c r="AB129" s="79"/>
      <c r="AC129" s="79"/>
    </row>
    <row r="130" spans="1:29" s="3" customFormat="1" ht="50.1" customHeight="1" x14ac:dyDescent="0.2">
      <c r="A130" s="121">
        <v>119</v>
      </c>
      <c r="B130" s="127" t="s">
        <v>1368</v>
      </c>
      <c r="C130" s="127" t="s">
        <v>1362</v>
      </c>
      <c r="D130" s="127"/>
      <c r="E130" s="127"/>
      <c r="F130" s="101" t="s">
        <v>236</v>
      </c>
      <c r="G130" s="102"/>
      <c r="H130" s="103" t="s">
        <v>448</v>
      </c>
      <c r="I130" s="104"/>
      <c r="J130" s="90"/>
      <c r="K130" s="255" t="s">
        <v>168</v>
      </c>
      <c r="L130" s="169"/>
      <c r="M130" s="170"/>
      <c r="N130" s="105"/>
      <c r="O130" s="135">
        <f>ROUNDDOWN((SUBTOTAL(9,N131:N139)/SUBTOTAL(103,N131:N139)),2)</f>
        <v>0</v>
      </c>
      <c r="P130" s="103"/>
      <c r="Q130" s="106"/>
      <c r="R130" s="98" t="s">
        <v>281</v>
      </c>
      <c r="S130" s="107"/>
      <c r="T130" s="107"/>
      <c r="U130" s="108"/>
      <c r="V130" s="169"/>
      <c r="W130" s="173"/>
      <c r="X130" s="79"/>
      <c r="Y130" s="79"/>
      <c r="Z130" s="79"/>
      <c r="AA130" s="79"/>
      <c r="AB130" s="79"/>
      <c r="AC130" s="79"/>
    </row>
    <row r="131" spans="1:29" s="3" customFormat="1" ht="50.1" customHeight="1" x14ac:dyDescent="0.2">
      <c r="A131" s="121">
        <v>120</v>
      </c>
      <c r="B131" s="257" t="s">
        <v>1368</v>
      </c>
      <c r="C131" s="257" t="s">
        <v>1362</v>
      </c>
      <c r="D131" s="257"/>
      <c r="E131" s="257"/>
      <c r="F131" s="91"/>
      <c r="G131" s="92"/>
      <c r="H131" s="93"/>
      <c r="I131" s="140"/>
      <c r="J131" s="89" t="s">
        <v>83</v>
      </c>
      <c r="K131" s="139" t="s">
        <v>168</v>
      </c>
      <c r="L131" s="139" t="s">
        <v>934</v>
      </c>
      <c r="M131" s="141"/>
      <c r="N131" s="91">
        <v>0</v>
      </c>
      <c r="O131" s="159"/>
      <c r="P131" s="94"/>
      <c r="Q131" s="95" t="s">
        <v>90</v>
      </c>
      <c r="R131" s="282"/>
      <c r="S131" s="96"/>
      <c r="T131" s="96"/>
      <c r="U131" s="97"/>
      <c r="V131" s="139" t="s">
        <v>449</v>
      </c>
      <c r="W131" s="176"/>
      <c r="X131" s="79"/>
      <c r="Y131" s="79"/>
      <c r="Z131" s="79"/>
      <c r="AA131" s="79"/>
      <c r="AB131" s="79"/>
      <c r="AC131" s="79"/>
    </row>
    <row r="132" spans="1:29" s="3" customFormat="1" ht="50.1" customHeight="1" x14ac:dyDescent="0.2">
      <c r="A132" s="121">
        <v>121</v>
      </c>
      <c r="B132" s="257" t="s">
        <v>1368</v>
      </c>
      <c r="C132" s="257" t="s">
        <v>1362</v>
      </c>
      <c r="D132" s="257"/>
      <c r="E132" s="257"/>
      <c r="F132" s="91"/>
      <c r="G132" s="92"/>
      <c r="H132" s="93"/>
      <c r="I132" s="140"/>
      <c r="J132" s="89" t="s">
        <v>83</v>
      </c>
      <c r="K132" s="139" t="s">
        <v>168</v>
      </c>
      <c r="L132" s="139" t="s">
        <v>935</v>
      </c>
      <c r="M132" s="141"/>
      <c r="N132" s="91">
        <v>0</v>
      </c>
      <c r="O132" s="91"/>
      <c r="P132" s="94"/>
      <c r="Q132" s="95" t="s">
        <v>90</v>
      </c>
      <c r="R132" s="282"/>
      <c r="S132" s="96"/>
      <c r="T132" s="96"/>
      <c r="U132" s="97"/>
      <c r="V132" s="139" t="s">
        <v>637</v>
      </c>
      <c r="W132" s="176"/>
      <c r="X132" s="79"/>
      <c r="Y132" s="79"/>
      <c r="Z132" s="79"/>
      <c r="AA132" s="79"/>
      <c r="AB132" s="79"/>
      <c r="AC132" s="79"/>
    </row>
    <row r="133" spans="1:29" s="3" customFormat="1" ht="50.1" customHeight="1" x14ac:dyDescent="0.2">
      <c r="A133" s="121">
        <v>122</v>
      </c>
      <c r="B133" s="257" t="s">
        <v>1368</v>
      </c>
      <c r="C133" s="257" t="s">
        <v>1362</v>
      </c>
      <c r="D133" s="257"/>
      <c r="E133" s="257"/>
      <c r="F133" s="91"/>
      <c r="G133" s="92"/>
      <c r="H133" s="93"/>
      <c r="I133" s="140"/>
      <c r="J133" s="89" t="s">
        <v>83</v>
      </c>
      <c r="K133" s="139" t="s">
        <v>168</v>
      </c>
      <c r="L133" s="139" t="s">
        <v>936</v>
      </c>
      <c r="M133" s="141"/>
      <c r="N133" s="91">
        <v>0</v>
      </c>
      <c r="O133" s="177"/>
      <c r="P133" s="94"/>
      <c r="Q133" s="95" t="s">
        <v>90</v>
      </c>
      <c r="R133" s="282"/>
      <c r="S133" s="96"/>
      <c r="T133" s="96"/>
      <c r="U133" s="97"/>
      <c r="V133" s="139" t="s">
        <v>450</v>
      </c>
      <c r="W133" s="176"/>
      <c r="X133" s="2"/>
      <c r="Y133" s="2"/>
      <c r="Z133" s="2"/>
      <c r="AA133" s="2"/>
      <c r="AB133" s="2"/>
      <c r="AC133" s="2"/>
    </row>
    <row r="134" spans="1:29" ht="50.1" customHeight="1" x14ac:dyDescent="0.2">
      <c r="A134" s="121">
        <v>123</v>
      </c>
      <c r="B134" s="257" t="s">
        <v>1368</v>
      </c>
      <c r="C134" s="257" t="s">
        <v>1362</v>
      </c>
      <c r="D134" s="257"/>
      <c r="E134" s="257"/>
      <c r="F134" s="91"/>
      <c r="G134" s="92"/>
      <c r="H134" s="93"/>
      <c r="I134" s="140"/>
      <c r="J134" s="89" t="s">
        <v>101</v>
      </c>
      <c r="K134" s="139" t="s">
        <v>168</v>
      </c>
      <c r="L134" s="139" t="s">
        <v>937</v>
      </c>
      <c r="M134" s="141"/>
      <c r="N134" s="91">
        <v>0</v>
      </c>
      <c r="O134" s="91"/>
      <c r="P134" s="94"/>
      <c r="Q134" s="95" t="s">
        <v>90</v>
      </c>
      <c r="R134" s="282"/>
      <c r="S134" s="96"/>
      <c r="T134" s="96"/>
      <c r="U134" s="97"/>
      <c r="V134" s="139" t="s">
        <v>638</v>
      </c>
      <c r="W134" s="176"/>
    </row>
    <row r="135" spans="1:29" s="3" customFormat="1" ht="50.1" customHeight="1" x14ac:dyDescent="0.2">
      <c r="A135" s="121">
        <v>124</v>
      </c>
      <c r="B135" s="257" t="s">
        <v>1368</v>
      </c>
      <c r="C135" s="257"/>
      <c r="D135" s="257"/>
      <c r="E135" s="257"/>
      <c r="F135" s="91"/>
      <c r="G135" s="92"/>
      <c r="H135" s="93"/>
      <c r="I135" s="140"/>
      <c r="J135" s="89" t="s">
        <v>101</v>
      </c>
      <c r="K135" s="139" t="s">
        <v>168</v>
      </c>
      <c r="L135" s="139" t="s">
        <v>938</v>
      </c>
      <c r="M135" s="141"/>
      <c r="N135" s="91">
        <v>0</v>
      </c>
      <c r="O135" s="91"/>
      <c r="P135" s="94"/>
      <c r="Q135" s="95" t="s">
        <v>90</v>
      </c>
      <c r="R135" s="282"/>
      <c r="S135" s="96"/>
      <c r="T135" s="96"/>
      <c r="U135" s="97"/>
      <c r="V135" s="139" t="s">
        <v>451</v>
      </c>
      <c r="W135" s="176"/>
      <c r="X135" s="2"/>
      <c r="Y135" s="2"/>
      <c r="Z135" s="2"/>
      <c r="AA135" s="2"/>
      <c r="AB135" s="2"/>
      <c r="AC135" s="2"/>
    </row>
    <row r="136" spans="1:29" s="3" customFormat="1" ht="50.1" customHeight="1" x14ac:dyDescent="0.2">
      <c r="A136" s="121">
        <v>125</v>
      </c>
      <c r="B136" s="257" t="s">
        <v>1368</v>
      </c>
      <c r="C136" s="257" t="s">
        <v>1362</v>
      </c>
      <c r="D136" s="257"/>
      <c r="E136" s="257"/>
      <c r="F136" s="91"/>
      <c r="G136" s="92"/>
      <c r="H136" s="93"/>
      <c r="I136" s="140"/>
      <c r="J136" s="89" t="s">
        <v>101</v>
      </c>
      <c r="K136" s="139" t="s">
        <v>168</v>
      </c>
      <c r="L136" s="139" t="s">
        <v>939</v>
      </c>
      <c r="M136" s="141"/>
      <c r="N136" s="91">
        <v>0</v>
      </c>
      <c r="O136" s="91"/>
      <c r="P136" s="94"/>
      <c r="Q136" s="95" t="s">
        <v>90</v>
      </c>
      <c r="R136" s="282"/>
      <c r="S136" s="96"/>
      <c r="T136" s="96"/>
      <c r="U136" s="97"/>
      <c r="V136" s="139" t="s">
        <v>639</v>
      </c>
      <c r="W136" s="176"/>
      <c r="X136" s="2"/>
      <c r="Y136" s="2"/>
      <c r="Z136" s="2"/>
      <c r="AA136" s="2"/>
      <c r="AB136" s="2"/>
      <c r="AC136" s="2"/>
    </row>
    <row r="137" spans="1:29" ht="50.1" customHeight="1" x14ac:dyDescent="0.2">
      <c r="A137" s="121">
        <v>126</v>
      </c>
      <c r="B137" s="257" t="s">
        <v>1368</v>
      </c>
      <c r="C137" s="257"/>
      <c r="D137" s="257"/>
      <c r="E137" s="257"/>
      <c r="F137" s="91"/>
      <c r="G137" s="92"/>
      <c r="H137" s="93"/>
      <c r="I137" s="140"/>
      <c r="J137" s="89" t="s">
        <v>101</v>
      </c>
      <c r="K137" s="139" t="s">
        <v>168</v>
      </c>
      <c r="L137" s="139" t="s">
        <v>940</v>
      </c>
      <c r="M137" s="141"/>
      <c r="N137" s="91">
        <v>0</v>
      </c>
      <c r="O137" s="91"/>
      <c r="P137" s="94"/>
      <c r="Q137" s="95" t="s">
        <v>90</v>
      </c>
      <c r="R137" s="282"/>
      <c r="S137" s="96"/>
      <c r="T137" s="96"/>
      <c r="U137" s="97"/>
      <c r="V137" s="139" t="s">
        <v>640</v>
      </c>
      <c r="W137" s="176"/>
      <c r="X137" s="79"/>
      <c r="Y137" s="79"/>
      <c r="Z137" s="79"/>
      <c r="AA137" s="79"/>
      <c r="AB137" s="79"/>
      <c r="AC137" s="79"/>
    </row>
    <row r="138" spans="1:29" ht="50.1" customHeight="1" x14ac:dyDescent="0.2">
      <c r="A138" s="121">
        <v>127</v>
      </c>
      <c r="B138" s="257" t="s">
        <v>1368</v>
      </c>
      <c r="C138" s="257"/>
      <c r="D138" s="257"/>
      <c r="E138" s="257"/>
      <c r="F138" s="91"/>
      <c r="G138" s="92"/>
      <c r="H138" s="93"/>
      <c r="I138" s="140"/>
      <c r="J138" s="89" t="s">
        <v>101</v>
      </c>
      <c r="K138" s="139" t="s">
        <v>168</v>
      </c>
      <c r="L138" s="139" t="s">
        <v>941</v>
      </c>
      <c r="M138" s="141"/>
      <c r="N138" s="91">
        <v>0</v>
      </c>
      <c r="O138" s="91"/>
      <c r="P138" s="94"/>
      <c r="Q138" s="95" t="s">
        <v>90</v>
      </c>
      <c r="R138" s="282"/>
      <c r="S138" s="96"/>
      <c r="T138" s="96"/>
      <c r="U138" s="97"/>
      <c r="V138" s="139" t="s">
        <v>641</v>
      </c>
      <c r="W138" s="176"/>
      <c r="X138" s="3"/>
      <c r="Y138" s="3"/>
      <c r="Z138" s="3"/>
      <c r="AA138" s="3"/>
      <c r="AB138" s="3"/>
      <c r="AC138" s="3"/>
    </row>
    <row r="139" spans="1:29" ht="50.1" customHeight="1" x14ac:dyDescent="0.2">
      <c r="A139" s="121">
        <v>128</v>
      </c>
      <c r="B139" s="127" t="s">
        <v>1368</v>
      </c>
      <c r="C139" s="127" t="s">
        <v>1362</v>
      </c>
      <c r="D139" s="127"/>
      <c r="E139" s="127"/>
      <c r="F139" s="101" t="s">
        <v>235</v>
      </c>
      <c r="G139" s="102"/>
      <c r="H139" s="274" t="s">
        <v>642</v>
      </c>
      <c r="I139" s="104"/>
      <c r="J139" s="90"/>
      <c r="K139" s="255" t="s">
        <v>169</v>
      </c>
      <c r="L139" s="169"/>
      <c r="M139" s="170"/>
      <c r="N139" s="105"/>
      <c r="O139" s="135">
        <f>ROUNDDOWN((SUBTOTAL(9,N140:N148)/SUBTOTAL(103,N140:N148)),2)</f>
        <v>0</v>
      </c>
      <c r="P139" s="103"/>
      <c r="Q139" s="106"/>
      <c r="R139" s="98" t="s">
        <v>281</v>
      </c>
      <c r="S139" s="107"/>
      <c r="T139" s="107"/>
      <c r="U139" s="108"/>
      <c r="V139" s="169"/>
      <c r="W139" s="173"/>
      <c r="X139" s="3"/>
      <c r="Y139" s="3"/>
      <c r="Z139" s="3"/>
      <c r="AA139" s="3"/>
      <c r="AB139" s="3"/>
      <c r="AC139" s="3"/>
    </row>
    <row r="140" spans="1:29" ht="50.1" customHeight="1" x14ac:dyDescent="0.2">
      <c r="A140" s="121">
        <v>129</v>
      </c>
      <c r="B140" s="257" t="s">
        <v>1368</v>
      </c>
      <c r="C140" s="257"/>
      <c r="D140" s="257"/>
      <c r="E140" s="257"/>
      <c r="F140" s="91"/>
      <c r="G140" s="92"/>
      <c r="H140" s="93"/>
      <c r="I140" s="140"/>
      <c r="J140" s="89" t="s">
        <v>83</v>
      </c>
      <c r="K140" s="139" t="s">
        <v>169</v>
      </c>
      <c r="L140" s="139" t="s">
        <v>452</v>
      </c>
      <c r="M140" s="141"/>
      <c r="N140" s="91">
        <v>0</v>
      </c>
      <c r="O140" s="91"/>
      <c r="P140" s="94"/>
      <c r="Q140" s="95" t="s">
        <v>90</v>
      </c>
      <c r="R140" s="282"/>
      <c r="S140" s="96"/>
      <c r="T140" s="96"/>
      <c r="U140" s="97"/>
      <c r="V140" s="139" t="s">
        <v>643</v>
      </c>
      <c r="W140" s="142"/>
      <c r="X140" s="3"/>
      <c r="Y140" s="3"/>
      <c r="Z140" s="3"/>
      <c r="AA140" s="3"/>
      <c r="AB140" s="3"/>
      <c r="AC140" s="3"/>
    </row>
    <row r="141" spans="1:29" s="3" customFormat="1" ht="50.1" customHeight="1" x14ac:dyDescent="0.2">
      <c r="A141" s="121">
        <v>130</v>
      </c>
      <c r="B141" s="257" t="s">
        <v>1368</v>
      </c>
      <c r="C141" s="257" t="s">
        <v>1362</v>
      </c>
      <c r="D141" s="257"/>
      <c r="E141" s="257"/>
      <c r="F141" s="91"/>
      <c r="G141" s="92"/>
      <c r="H141" s="93"/>
      <c r="I141" s="140"/>
      <c r="J141" s="89" t="s">
        <v>83</v>
      </c>
      <c r="K141" s="139" t="s">
        <v>169</v>
      </c>
      <c r="L141" s="139" t="s">
        <v>453</v>
      </c>
      <c r="M141" s="141"/>
      <c r="N141" s="91">
        <v>0</v>
      </c>
      <c r="O141" s="91"/>
      <c r="P141" s="94"/>
      <c r="Q141" s="95" t="s">
        <v>90</v>
      </c>
      <c r="R141" s="282"/>
      <c r="S141" s="96"/>
      <c r="T141" s="96"/>
      <c r="U141" s="97"/>
      <c r="V141" s="139" t="s">
        <v>644</v>
      </c>
      <c r="W141" s="142"/>
      <c r="X141" s="79"/>
      <c r="Y141" s="79"/>
      <c r="Z141" s="79"/>
      <c r="AA141" s="79"/>
      <c r="AB141" s="79"/>
      <c r="AC141" s="79"/>
    </row>
    <row r="142" spans="1:29" s="3" customFormat="1" ht="50.1" customHeight="1" x14ac:dyDescent="0.2">
      <c r="A142" s="121">
        <v>131</v>
      </c>
      <c r="B142" s="257" t="s">
        <v>1368</v>
      </c>
      <c r="C142" s="257" t="s">
        <v>1362</v>
      </c>
      <c r="D142" s="257"/>
      <c r="E142" s="257"/>
      <c r="F142" s="91"/>
      <c r="G142" s="92"/>
      <c r="H142" s="93"/>
      <c r="I142" s="140"/>
      <c r="J142" s="89" t="s">
        <v>83</v>
      </c>
      <c r="K142" s="139" t="s">
        <v>169</v>
      </c>
      <c r="L142" s="139" t="s">
        <v>645</v>
      </c>
      <c r="M142" s="141"/>
      <c r="N142" s="91">
        <v>0</v>
      </c>
      <c r="O142" s="91"/>
      <c r="P142" s="94"/>
      <c r="Q142" s="95" t="s">
        <v>90</v>
      </c>
      <c r="R142" s="282"/>
      <c r="S142" s="96"/>
      <c r="T142" s="96"/>
      <c r="U142" s="97"/>
      <c r="V142" s="139" t="s">
        <v>646</v>
      </c>
      <c r="W142" s="142"/>
      <c r="X142" s="79"/>
      <c r="Y142" s="79"/>
      <c r="Z142" s="79"/>
      <c r="AA142" s="79"/>
      <c r="AB142" s="79"/>
      <c r="AC142" s="79"/>
    </row>
    <row r="143" spans="1:29" s="3" customFormat="1" ht="50.1" customHeight="1" x14ac:dyDescent="0.2">
      <c r="A143" s="121">
        <v>132</v>
      </c>
      <c r="B143" s="257" t="s">
        <v>1368</v>
      </c>
      <c r="C143" s="257" t="s">
        <v>1362</v>
      </c>
      <c r="D143" s="257"/>
      <c r="E143" s="257"/>
      <c r="F143" s="91"/>
      <c r="G143" s="92"/>
      <c r="H143" s="93"/>
      <c r="I143" s="140"/>
      <c r="J143" s="89" t="s">
        <v>83</v>
      </c>
      <c r="K143" s="139" t="s">
        <v>169</v>
      </c>
      <c r="L143" s="139" t="s">
        <v>454</v>
      </c>
      <c r="M143" s="141"/>
      <c r="N143" s="91">
        <v>0</v>
      </c>
      <c r="O143" s="91"/>
      <c r="P143" s="94"/>
      <c r="Q143" s="95" t="s">
        <v>90</v>
      </c>
      <c r="R143" s="282"/>
      <c r="S143" s="96"/>
      <c r="T143" s="96"/>
      <c r="U143" s="97"/>
      <c r="V143" s="139" t="s">
        <v>647</v>
      </c>
      <c r="W143" s="142"/>
      <c r="X143" s="2"/>
      <c r="Y143" s="2"/>
      <c r="Z143" s="2"/>
      <c r="AA143" s="2"/>
      <c r="AB143" s="2"/>
      <c r="AC143" s="2"/>
    </row>
    <row r="144" spans="1:29" ht="50.1" customHeight="1" x14ac:dyDescent="0.2">
      <c r="A144" s="121">
        <v>133</v>
      </c>
      <c r="B144" s="257" t="s">
        <v>1368</v>
      </c>
      <c r="C144" s="257"/>
      <c r="D144" s="257"/>
      <c r="E144" s="257"/>
      <c r="F144" s="91"/>
      <c r="G144" s="92"/>
      <c r="H144" s="93"/>
      <c r="I144" s="140"/>
      <c r="J144" s="89" t="s">
        <v>101</v>
      </c>
      <c r="K144" s="139" t="s">
        <v>169</v>
      </c>
      <c r="L144" s="139" t="s">
        <v>455</v>
      </c>
      <c r="M144" s="141"/>
      <c r="N144" s="91">
        <v>0</v>
      </c>
      <c r="O144" s="159"/>
      <c r="P144" s="94"/>
      <c r="Q144" s="95" t="s">
        <v>90</v>
      </c>
      <c r="R144" s="282"/>
      <c r="S144" s="96"/>
      <c r="T144" s="96"/>
      <c r="U144" s="97"/>
      <c r="V144" s="139" t="s">
        <v>648</v>
      </c>
      <c r="W144" s="142"/>
    </row>
    <row r="145" spans="1:29" s="3" customFormat="1" ht="50.1" customHeight="1" x14ac:dyDescent="0.2">
      <c r="A145" s="121">
        <v>134</v>
      </c>
      <c r="B145" s="257" t="s">
        <v>1368</v>
      </c>
      <c r="C145" s="257"/>
      <c r="D145" s="257"/>
      <c r="E145" s="257"/>
      <c r="F145" s="91"/>
      <c r="G145" s="92"/>
      <c r="H145" s="93"/>
      <c r="I145" s="140"/>
      <c r="J145" s="89" t="s">
        <v>101</v>
      </c>
      <c r="K145" s="139" t="s">
        <v>169</v>
      </c>
      <c r="L145" s="139" t="s">
        <v>649</v>
      </c>
      <c r="M145" s="141"/>
      <c r="N145" s="91">
        <v>0</v>
      </c>
      <c r="O145" s="91"/>
      <c r="P145" s="94"/>
      <c r="Q145" s="95" t="s">
        <v>90</v>
      </c>
      <c r="R145" s="282"/>
      <c r="S145" s="96"/>
      <c r="T145" s="96"/>
      <c r="U145" s="97"/>
      <c r="V145" s="139" t="s">
        <v>650</v>
      </c>
      <c r="W145" s="142"/>
      <c r="X145" s="2"/>
      <c r="Y145" s="2"/>
      <c r="Z145" s="2"/>
      <c r="AA145" s="2"/>
      <c r="AB145" s="2"/>
      <c r="AC145" s="2"/>
    </row>
    <row r="146" spans="1:29" s="3" customFormat="1" ht="50.1" customHeight="1" x14ac:dyDescent="0.2">
      <c r="A146" s="121">
        <v>135</v>
      </c>
      <c r="B146" s="257" t="s">
        <v>1368</v>
      </c>
      <c r="C146" s="257" t="s">
        <v>1362</v>
      </c>
      <c r="D146" s="257"/>
      <c r="E146" s="257"/>
      <c r="F146" s="91"/>
      <c r="G146" s="92"/>
      <c r="H146" s="93"/>
      <c r="I146" s="140"/>
      <c r="J146" s="89" t="s">
        <v>101</v>
      </c>
      <c r="K146" s="139" t="s">
        <v>169</v>
      </c>
      <c r="L146" s="139" t="s">
        <v>651</v>
      </c>
      <c r="M146" s="141"/>
      <c r="N146" s="91">
        <v>0</v>
      </c>
      <c r="O146" s="91"/>
      <c r="P146" s="94"/>
      <c r="Q146" s="95" t="s">
        <v>90</v>
      </c>
      <c r="R146" s="282"/>
      <c r="S146" s="96"/>
      <c r="T146" s="96"/>
      <c r="U146" s="97"/>
      <c r="V146" s="139" t="s">
        <v>652</v>
      </c>
      <c r="W146" s="142"/>
      <c r="X146" s="2"/>
      <c r="Y146" s="2"/>
      <c r="Z146" s="2"/>
      <c r="AA146" s="2"/>
      <c r="AB146" s="2"/>
      <c r="AC146" s="2"/>
    </row>
    <row r="147" spans="1:29" s="3" customFormat="1" ht="50.1" customHeight="1" x14ac:dyDescent="0.2">
      <c r="A147" s="121">
        <v>136</v>
      </c>
      <c r="B147" s="257" t="s">
        <v>1368</v>
      </c>
      <c r="C147" s="257" t="s">
        <v>1362</v>
      </c>
      <c r="D147" s="257"/>
      <c r="E147" s="257"/>
      <c r="F147" s="91"/>
      <c r="G147" s="92"/>
      <c r="H147" s="93"/>
      <c r="I147" s="140"/>
      <c r="J147" s="89" t="s">
        <v>101</v>
      </c>
      <c r="K147" s="139" t="s">
        <v>169</v>
      </c>
      <c r="L147" s="139" t="s">
        <v>456</v>
      </c>
      <c r="M147" s="141"/>
      <c r="N147" s="91">
        <v>0</v>
      </c>
      <c r="O147" s="91"/>
      <c r="P147" s="94"/>
      <c r="Q147" s="95" t="s">
        <v>90</v>
      </c>
      <c r="R147" s="282"/>
      <c r="S147" s="96"/>
      <c r="T147" s="96"/>
      <c r="U147" s="97"/>
      <c r="V147" s="139" t="s">
        <v>653</v>
      </c>
      <c r="W147" s="142"/>
      <c r="X147" s="2"/>
      <c r="Y147" s="2"/>
      <c r="Z147" s="2"/>
      <c r="AA147" s="2"/>
      <c r="AB147" s="2"/>
      <c r="AC147" s="2"/>
    </row>
    <row r="148" spans="1:29" ht="50.1" customHeight="1" x14ac:dyDescent="0.2">
      <c r="A148" s="121">
        <v>137</v>
      </c>
      <c r="B148" s="257" t="s">
        <v>1368</v>
      </c>
      <c r="C148" s="257"/>
      <c r="D148" s="257"/>
      <c r="E148" s="257"/>
      <c r="F148" s="91"/>
      <c r="G148" s="92"/>
      <c r="H148" s="93"/>
      <c r="I148" s="140"/>
      <c r="J148" s="89" t="s">
        <v>101</v>
      </c>
      <c r="K148" s="139" t="s">
        <v>169</v>
      </c>
      <c r="L148" s="139" t="s">
        <v>457</v>
      </c>
      <c r="M148" s="141"/>
      <c r="N148" s="91">
        <v>0</v>
      </c>
      <c r="O148" s="91"/>
      <c r="P148" s="94"/>
      <c r="Q148" s="95" t="s">
        <v>90</v>
      </c>
      <c r="R148" s="282"/>
      <c r="S148" s="96"/>
      <c r="T148" s="96"/>
      <c r="U148" s="97"/>
      <c r="V148" s="139" t="s">
        <v>654</v>
      </c>
      <c r="W148" s="142"/>
      <c r="X148" s="25"/>
      <c r="Y148" s="25"/>
      <c r="Z148" s="25"/>
      <c r="AA148" s="25"/>
      <c r="AB148" s="25"/>
      <c r="AC148" s="25"/>
    </row>
    <row r="149" spans="1:29" ht="50.1" customHeight="1" x14ac:dyDescent="0.2">
      <c r="A149" s="121">
        <v>138</v>
      </c>
      <c r="B149" s="127" t="s">
        <v>1368</v>
      </c>
      <c r="C149" s="127"/>
      <c r="D149" s="127"/>
      <c r="E149" s="127"/>
      <c r="F149" s="300" t="s">
        <v>235</v>
      </c>
      <c r="G149" s="301"/>
      <c r="H149" s="302" t="s">
        <v>1184</v>
      </c>
      <c r="I149" s="131"/>
      <c r="J149" s="81"/>
      <c r="K149" s="303" t="s">
        <v>170</v>
      </c>
      <c r="L149" s="304"/>
      <c r="M149" s="305"/>
      <c r="N149" s="306"/>
      <c r="O149" s="135">
        <f>ROUNDDOWN((SUBTOTAL(9,N150:N158)/SUBTOTAL(103,N150:N158)),2)</f>
        <v>0</v>
      </c>
      <c r="P149" s="135"/>
      <c r="Q149" s="307"/>
      <c r="R149" s="307" t="s">
        <v>281</v>
      </c>
      <c r="S149" s="308"/>
      <c r="T149" s="308"/>
      <c r="U149" s="309"/>
      <c r="V149" s="309"/>
      <c r="W149" s="302"/>
      <c r="X149" s="3"/>
      <c r="Y149" s="3"/>
      <c r="Z149" s="3"/>
      <c r="AA149" s="3"/>
      <c r="AB149" s="3"/>
      <c r="AC149" s="3"/>
    </row>
    <row r="150" spans="1:29" s="3" customFormat="1" ht="50.1" customHeight="1" x14ac:dyDescent="0.2">
      <c r="A150" s="121">
        <v>139</v>
      </c>
      <c r="B150" s="257" t="s">
        <v>1368</v>
      </c>
      <c r="C150" s="257"/>
      <c r="D150" s="257"/>
      <c r="E150" s="257"/>
      <c r="F150" s="310"/>
      <c r="G150" s="311"/>
      <c r="H150" s="312"/>
      <c r="I150" s="140"/>
      <c r="J150" s="89" t="s">
        <v>83</v>
      </c>
      <c r="K150" s="317" t="s">
        <v>170</v>
      </c>
      <c r="L150" s="139" t="s">
        <v>1185</v>
      </c>
      <c r="M150" s="141"/>
      <c r="N150" s="310">
        <v>0</v>
      </c>
      <c r="O150" s="310"/>
      <c r="P150" s="313"/>
      <c r="Q150" s="314" t="s">
        <v>90</v>
      </c>
      <c r="R150" s="282"/>
      <c r="S150" s="315"/>
      <c r="T150" s="315"/>
      <c r="U150" s="316"/>
      <c r="V150" s="139" t="s">
        <v>1186</v>
      </c>
      <c r="W150" s="142"/>
      <c r="X150" s="79"/>
      <c r="Y150" s="79"/>
      <c r="Z150" s="79"/>
      <c r="AA150" s="79"/>
      <c r="AB150" s="79"/>
      <c r="AC150" s="79"/>
    </row>
    <row r="151" spans="1:29" ht="50.1" customHeight="1" x14ac:dyDescent="0.2">
      <c r="A151" s="121">
        <v>140</v>
      </c>
      <c r="B151" s="257" t="s">
        <v>1368</v>
      </c>
      <c r="C151" s="257"/>
      <c r="D151" s="257"/>
      <c r="E151" s="257"/>
      <c r="F151" s="310"/>
      <c r="G151" s="311"/>
      <c r="H151" s="312"/>
      <c r="I151" s="140"/>
      <c r="J151" s="89" t="s">
        <v>83</v>
      </c>
      <c r="K151" s="317" t="s">
        <v>170</v>
      </c>
      <c r="L151" s="139" t="s">
        <v>1187</v>
      </c>
      <c r="M151" s="141"/>
      <c r="N151" s="310">
        <v>0</v>
      </c>
      <c r="O151" s="310"/>
      <c r="P151" s="313"/>
      <c r="Q151" s="314" t="s">
        <v>90</v>
      </c>
      <c r="R151" s="282"/>
      <c r="S151" s="315"/>
      <c r="T151" s="315"/>
      <c r="U151" s="316"/>
      <c r="V151" s="139" t="s">
        <v>1188</v>
      </c>
      <c r="W151" s="142"/>
      <c r="X151" s="3"/>
      <c r="Y151" s="3"/>
      <c r="Z151" s="3"/>
      <c r="AA151" s="3"/>
      <c r="AB151" s="3"/>
      <c r="AC151" s="3"/>
    </row>
    <row r="152" spans="1:29" s="3" customFormat="1" ht="50.1" customHeight="1" x14ac:dyDescent="0.2">
      <c r="A152" s="121">
        <v>141</v>
      </c>
      <c r="B152" s="257" t="s">
        <v>1368</v>
      </c>
      <c r="C152" s="257"/>
      <c r="D152" s="257"/>
      <c r="E152" s="257"/>
      <c r="F152" s="310"/>
      <c r="G152" s="311"/>
      <c r="H152" s="312"/>
      <c r="I152" s="140"/>
      <c r="J152" s="89" t="s">
        <v>83</v>
      </c>
      <c r="K152" s="317" t="s">
        <v>170</v>
      </c>
      <c r="L152" s="139" t="s">
        <v>1189</v>
      </c>
      <c r="M152" s="141"/>
      <c r="N152" s="310">
        <v>0</v>
      </c>
      <c r="O152" s="310"/>
      <c r="P152" s="313"/>
      <c r="Q152" s="314" t="s">
        <v>90</v>
      </c>
      <c r="R152" s="282"/>
      <c r="S152" s="315"/>
      <c r="T152" s="315"/>
      <c r="U152" s="316"/>
      <c r="V152" s="139" t="s">
        <v>1190</v>
      </c>
      <c r="W152" s="142"/>
      <c r="X152" s="79"/>
      <c r="Y152" s="79"/>
      <c r="Z152" s="79"/>
      <c r="AA152" s="79"/>
      <c r="AB152" s="79"/>
      <c r="AC152" s="79"/>
    </row>
    <row r="153" spans="1:29" s="3" customFormat="1" ht="50.1" customHeight="1" x14ac:dyDescent="0.2">
      <c r="A153" s="121">
        <v>142</v>
      </c>
      <c r="B153" s="257" t="s">
        <v>1368</v>
      </c>
      <c r="C153" s="257"/>
      <c r="D153" s="257"/>
      <c r="E153" s="257"/>
      <c r="F153" s="310"/>
      <c r="G153" s="311"/>
      <c r="H153" s="312"/>
      <c r="I153" s="140"/>
      <c r="J153" s="89" t="s">
        <v>83</v>
      </c>
      <c r="K153" s="317" t="s">
        <v>170</v>
      </c>
      <c r="L153" s="139" t="s">
        <v>1191</v>
      </c>
      <c r="M153" s="141"/>
      <c r="N153" s="310">
        <v>0</v>
      </c>
      <c r="O153" s="310"/>
      <c r="P153" s="313"/>
      <c r="Q153" s="314" t="s">
        <v>90</v>
      </c>
      <c r="R153" s="282"/>
      <c r="S153" s="315"/>
      <c r="T153" s="315"/>
      <c r="U153" s="316"/>
      <c r="V153" s="139" t="s">
        <v>1192</v>
      </c>
      <c r="W153" s="142"/>
      <c r="X153" s="79"/>
      <c r="Y153" s="79"/>
      <c r="Z153" s="79"/>
      <c r="AA153" s="79"/>
      <c r="AB153" s="79"/>
      <c r="AC153" s="79"/>
    </row>
    <row r="154" spans="1:29" ht="50.1" customHeight="1" x14ac:dyDescent="0.2">
      <c r="A154" s="121">
        <v>143</v>
      </c>
      <c r="B154" s="257" t="s">
        <v>1368</v>
      </c>
      <c r="C154" s="257"/>
      <c r="D154" s="257"/>
      <c r="E154" s="257"/>
      <c r="F154" s="310"/>
      <c r="G154" s="311"/>
      <c r="H154" s="312"/>
      <c r="I154" s="140"/>
      <c r="J154" s="89" t="s">
        <v>83</v>
      </c>
      <c r="K154" s="317" t="s">
        <v>170</v>
      </c>
      <c r="L154" s="139" t="s">
        <v>1193</v>
      </c>
      <c r="M154" s="141"/>
      <c r="N154" s="310">
        <v>0</v>
      </c>
      <c r="O154" s="310"/>
      <c r="P154" s="313"/>
      <c r="Q154" s="314" t="s">
        <v>90</v>
      </c>
      <c r="R154" s="282"/>
      <c r="S154" s="315"/>
      <c r="T154" s="315"/>
      <c r="U154" s="316"/>
      <c r="V154" s="139" t="s">
        <v>1194</v>
      </c>
      <c r="W154" s="142"/>
    </row>
    <row r="155" spans="1:29" s="3" customFormat="1" ht="50.1" customHeight="1" x14ac:dyDescent="0.2">
      <c r="A155" s="121">
        <v>144</v>
      </c>
      <c r="B155" s="257" t="s">
        <v>1368</v>
      </c>
      <c r="C155" s="257"/>
      <c r="D155" s="257"/>
      <c r="E155" s="257"/>
      <c r="F155" s="310"/>
      <c r="G155" s="311"/>
      <c r="H155" s="312"/>
      <c r="I155" s="140"/>
      <c r="J155" s="89" t="s">
        <v>83</v>
      </c>
      <c r="K155" s="317" t="s">
        <v>170</v>
      </c>
      <c r="L155" s="139" t="s">
        <v>1195</v>
      </c>
      <c r="M155" s="141"/>
      <c r="N155" s="310">
        <v>0</v>
      </c>
      <c r="O155" s="310"/>
      <c r="P155" s="313"/>
      <c r="Q155" s="314" t="s">
        <v>90</v>
      </c>
      <c r="R155" s="282"/>
      <c r="S155" s="315"/>
      <c r="T155" s="315"/>
      <c r="U155" s="316"/>
      <c r="V155" s="139" t="s">
        <v>1196</v>
      </c>
      <c r="W155" s="142"/>
    </row>
    <row r="156" spans="1:29" ht="50.1" customHeight="1" x14ac:dyDescent="0.2">
      <c r="A156" s="121">
        <v>145</v>
      </c>
      <c r="B156" s="257" t="s">
        <v>1368</v>
      </c>
      <c r="C156" s="257"/>
      <c r="D156" s="257"/>
      <c r="E156" s="257"/>
      <c r="F156" s="310"/>
      <c r="G156" s="311"/>
      <c r="H156" s="312"/>
      <c r="I156" s="140"/>
      <c r="J156" s="89" t="s">
        <v>83</v>
      </c>
      <c r="K156" s="317" t="s">
        <v>170</v>
      </c>
      <c r="L156" s="139" t="s">
        <v>1197</v>
      </c>
      <c r="M156" s="141"/>
      <c r="N156" s="310">
        <v>0</v>
      </c>
      <c r="O156" s="310"/>
      <c r="P156" s="313"/>
      <c r="Q156" s="314" t="s">
        <v>90</v>
      </c>
      <c r="R156" s="282"/>
      <c r="S156" s="315"/>
      <c r="T156" s="315"/>
      <c r="U156" s="316"/>
      <c r="V156" s="139" t="s">
        <v>1198</v>
      </c>
      <c r="W156" s="142"/>
      <c r="X156" s="79"/>
      <c r="Y156" s="79"/>
      <c r="Z156" s="79"/>
      <c r="AA156" s="79"/>
      <c r="AB156" s="79"/>
      <c r="AC156" s="79"/>
    </row>
    <row r="157" spans="1:29" ht="50.1" customHeight="1" x14ac:dyDescent="0.2">
      <c r="A157" s="121">
        <v>146</v>
      </c>
      <c r="B157" s="257" t="s">
        <v>1368</v>
      </c>
      <c r="C157" s="257"/>
      <c r="D157" s="257"/>
      <c r="E157" s="257"/>
      <c r="F157" s="310"/>
      <c r="G157" s="311"/>
      <c r="H157" s="312"/>
      <c r="I157" s="140"/>
      <c r="J157" s="89" t="s">
        <v>101</v>
      </c>
      <c r="K157" s="317" t="s">
        <v>170</v>
      </c>
      <c r="L157" s="139" t="s">
        <v>1199</v>
      </c>
      <c r="M157" s="141"/>
      <c r="N157" s="310">
        <v>0</v>
      </c>
      <c r="O157" s="310"/>
      <c r="P157" s="313"/>
      <c r="Q157" s="314" t="s">
        <v>90</v>
      </c>
      <c r="R157" s="282"/>
      <c r="S157" s="315"/>
      <c r="T157" s="315"/>
      <c r="U157" s="316"/>
      <c r="V157" s="139" t="s">
        <v>1200</v>
      </c>
      <c r="W157" s="142"/>
      <c r="X157" s="79"/>
      <c r="Y157" s="79"/>
      <c r="Z157" s="79"/>
      <c r="AA157" s="79"/>
      <c r="AB157" s="79"/>
      <c r="AC157" s="79"/>
    </row>
    <row r="158" spans="1:29" ht="50.1" customHeight="1" x14ac:dyDescent="0.2">
      <c r="A158" s="121">
        <v>147</v>
      </c>
      <c r="B158" s="257" t="s">
        <v>1368</v>
      </c>
      <c r="C158" s="257"/>
      <c r="D158" s="257"/>
      <c r="E158" s="257"/>
      <c r="F158" s="310"/>
      <c r="G158" s="311"/>
      <c r="H158" s="312"/>
      <c r="I158" s="140"/>
      <c r="J158" s="89" t="s">
        <v>101</v>
      </c>
      <c r="K158" s="317" t="s">
        <v>170</v>
      </c>
      <c r="L158" s="139" t="s">
        <v>1201</v>
      </c>
      <c r="M158" s="141"/>
      <c r="N158" s="310">
        <v>0</v>
      </c>
      <c r="O158" s="310"/>
      <c r="P158" s="313"/>
      <c r="Q158" s="314" t="s">
        <v>90</v>
      </c>
      <c r="R158" s="282"/>
      <c r="S158" s="315"/>
      <c r="T158" s="315"/>
      <c r="U158" s="316"/>
      <c r="V158" s="139" t="s">
        <v>1202</v>
      </c>
      <c r="W158" s="142"/>
      <c r="X158" s="79"/>
      <c r="Y158" s="79"/>
      <c r="Z158" s="79"/>
      <c r="AA158" s="79"/>
      <c r="AB158" s="79"/>
      <c r="AC158" s="79"/>
    </row>
    <row r="159" spans="1:29" ht="50.1" customHeight="1" x14ac:dyDescent="0.2">
      <c r="A159" s="121">
        <v>148</v>
      </c>
      <c r="B159" s="257" t="s">
        <v>1368</v>
      </c>
      <c r="C159" s="257"/>
      <c r="D159" s="257"/>
      <c r="E159" s="257"/>
      <c r="F159" s="310"/>
      <c r="G159" s="311"/>
      <c r="H159" s="312"/>
      <c r="I159" s="140"/>
      <c r="J159" s="89" t="s">
        <v>101</v>
      </c>
      <c r="K159" s="317" t="s">
        <v>170</v>
      </c>
      <c r="L159" s="139" t="s">
        <v>1203</v>
      </c>
      <c r="M159" s="141"/>
      <c r="N159" s="310">
        <v>0</v>
      </c>
      <c r="O159" s="310"/>
      <c r="P159" s="313"/>
      <c r="Q159" s="314" t="s">
        <v>90</v>
      </c>
      <c r="R159" s="282"/>
      <c r="S159" s="315"/>
      <c r="T159" s="315"/>
      <c r="U159" s="316"/>
      <c r="V159" s="139" t="s">
        <v>1204</v>
      </c>
      <c r="W159" s="142"/>
      <c r="X159" s="79"/>
      <c r="Y159" s="79"/>
      <c r="Z159" s="79"/>
      <c r="AA159" s="79"/>
      <c r="AB159" s="79"/>
      <c r="AC159" s="79"/>
    </row>
    <row r="160" spans="1:29" ht="50.1" customHeight="1" x14ac:dyDescent="0.2">
      <c r="A160" s="121">
        <v>149</v>
      </c>
      <c r="B160" s="162"/>
      <c r="C160" s="162"/>
      <c r="D160" s="162"/>
      <c r="E160" s="162"/>
      <c r="F160" s="160"/>
      <c r="G160" s="162"/>
      <c r="H160" s="162"/>
      <c r="I160" s="162"/>
      <c r="J160" s="82"/>
      <c r="K160" s="164" t="s">
        <v>171</v>
      </c>
      <c r="L160" s="164"/>
      <c r="M160" s="164"/>
      <c r="N160" s="162"/>
      <c r="O160" s="162"/>
      <c r="P160" s="162"/>
      <c r="Q160" s="163"/>
      <c r="R160" s="163"/>
      <c r="S160" s="162"/>
      <c r="T160" s="162"/>
      <c r="U160" s="165"/>
      <c r="V160" s="165"/>
      <c r="W160" s="296"/>
      <c r="X160" s="79"/>
      <c r="Y160" s="79"/>
      <c r="Z160" s="79"/>
      <c r="AA160" s="79"/>
      <c r="AB160" s="79"/>
      <c r="AC160" s="79"/>
    </row>
    <row r="161" spans="1:29" s="79" customFormat="1" ht="50.1" customHeight="1" x14ac:dyDescent="0.2">
      <c r="A161" s="121">
        <v>150</v>
      </c>
      <c r="B161" s="127" t="s">
        <v>1368</v>
      </c>
      <c r="C161" s="127"/>
      <c r="D161" s="258"/>
      <c r="E161" s="258"/>
      <c r="F161" s="318" t="s">
        <v>234</v>
      </c>
      <c r="G161" s="301"/>
      <c r="H161" s="319" t="s">
        <v>1205</v>
      </c>
      <c r="I161" s="131"/>
      <c r="J161" s="81"/>
      <c r="K161" s="303" t="s">
        <v>0</v>
      </c>
      <c r="L161" s="304"/>
      <c r="M161" s="305"/>
      <c r="N161" s="306"/>
      <c r="O161" s="135">
        <f>ROUNDDOWN((SUBTOTAL(9,N162:N170)/SUBTOTAL(103,N162:N170)),2)</f>
        <v>0</v>
      </c>
      <c r="P161" s="135"/>
      <c r="Q161" s="307"/>
      <c r="R161" s="307" t="s">
        <v>281</v>
      </c>
      <c r="S161" s="308"/>
      <c r="T161" s="321"/>
      <c r="U161" s="322"/>
      <c r="V161" s="309"/>
      <c r="W161" s="302"/>
    </row>
    <row r="162" spans="1:29" s="79" customFormat="1" ht="50.1" customHeight="1" x14ac:dyDescent="0.2">
      <c r="A162" s="121">
        <v>151</v>
      </c>
      <c r="B162" s="257" t="s">
        <v>1368</v>
      </c>
      <c r="C162" s="257"/>
      <c r="D162" s="259"/>
      <c r="E162" s="259"/>
      <c r="F162" s="334"/>
      <c r="G162" s="311"/>
      <c r="H162" s="337"/>
      <c r="I162" s="140"/>
      <c r="J162" s="89" t="s">
        <v>83</v>
      </c>
      <c r="K162" s="317" t="s">
        <v>0</v>
      </c>
      <c r="L162" s="139" t="s">
        <v>1206</v>
      </c>
      <c r="M162" s="141"/>
      <c r="N162" s="310">
        <v>0</v>
      </c>
      <c r="O162" s="310"/>
      <c r="P162" s="313"/>
      <c r="Q162" s="314" t="s">
        <v>90</v>
      </c>
      <c r="R162" s="282"/>
      <c r="S162" s="315"/>
      <c r="T162" s="344"/>
      <c r="U162" s="346"/>
      <c r="V162" s="139" t="s">
        <v>1207</v>
      </c>
      <c r="W162" s="142"/>
    </row>
    <row r="163" spans="1:29" s="79" customFormat="1" ht="50.1" customHeight="1" x14ac:dyDescent="0.2">
      <c r="A163" s="121">
        <v>152</v>
      </c>
      <c r="B163" s="257" t="s">
        <v>1368</v>
      </c>
      <c r="C163" s="257"/>
      <c r="D163" s="259"/>
      <c r="E163" s="259"/>
      <c r="F163" s="334"/>
      <c r="G163" s="311"/>
      <c r="H163" s="337"/>
      <c r="I163" s="140"/>
      <c r="J163" s="89" t="s">
        <v>83</v>
      </c>
      <c r="K163" s="317" t="s">
        <v>0</v>
      </c>
      <c r="L163" s="139" t="s">
        <v>1208</v>
      </c>
      <c r="M163" s="141"/>
      <c r="N163" s="310">
        <v>0</v>
      </c>
      <c r="O163" s="310"/>
      <c r="P163" s="313"/>
      <c r="Q163" s="314" t="s">
        <v>90</v>
      </c>
      <c r="R163" s="282"/>
      <c r="S163" s="315"/>
      <c r="T163" s="344"/>
      <c r="U163" s="346"/>
      <c r="V163" s="139" t="s">
        <v>1209</v>
      </c>
      <c r="W163" s="142"/>
    </row>
    <row r="164" spans="1:29" s="79" customFormat="1" ht="50.1" customHeight="1" x14ac:dyDescent="0.2">
      <c r="A164" s="121">
        <v>153</v>
      </c>
      <c r="B164" s="257" t="s">
        <v>1368</v>
      </c>
      <c r="C164" s="257"/>
      <c r="D164" s="259"/>
      <c r="E164" s="259"/>
      <c r="F164" s="334"/>
      <c r="G164" s="311"/>
      <c r="H164" s="337"/>
      <c r="I164" s="140"/>
      <c r="J164" s="89" t="s">
        <v>83</v>
      </c>
      <c r="K164" s="317" t="s">
        <v>0</v>
      </c>
      <c r="L164" s="139" t="s">
        <v>1210</v>
      </c>
      <c r="M164" s="141"/>
      <c r="N164" s="310">
        <v>0</v>
      </c>
      <c r="O164" s="310"/>
      <c r="P164" s="313"/>
      <c r="Q164" s="314" t="s">
        <v>90</v>
      </c>
      <c r="R164" s="282"/>
      <c r="S164" s="315"/>
      <c r="T164" s="344"/>
      <c r="U164" s="346"/>
      <c r="V164" s="139" t="s">
        <v>1211</v>
      </c>
      <c r="W164" s="142"/>
    </row>
    <row r="165" spans="1:29" s="79" customFormat="1" ht="50.1" customHeight="1" x14ac:dyDescent="0.2">
      <c r="A165" s="121">
        <v>154</v>
      </c>
      <c r="B165" s="257" t="s">
        <v>1368</v>
      </c>
      <c r="C165" s="257"/>
      <c r="D165" s="259"/>
      <c r="E165" s="259"/>
      <c r="F165" s="334"/>
      <c r="G165" s="311"/>
      <c r="H165" s="337"/>
      <c r="I165" s="140"/>
      <c r="J165" s="89" t="s">
        <v>83</v>
      </c>
      <c r="K165" s="317" t="s">
        <v>0</v>
      </c>
      <c r="L165" s="139" t="s">
        <v>1212</v>
      </c>
      <c r="M165" s="141"/>
      <c r="N165" s="310">
        <v>0</v>
      </c>
      <c r="O165" s="310"/>
      <c r="P165" s="313"/>
      <c r="Q165" s="314" t="s">
        <v>90</v>
      </c>
      <c r="R165" s="282"/>
      <c r="S165" s="315"/>
      <c r="T165" s="344"/>
      <c r="U165" s="346"/>
      <c r="V165" s="139" t="s">
        <v>1213</v>
      </c>
      <c r="W165" s="142"/>
    </row>
    <row r="166" spans="1:29" s="79" customFormat="1" ht="50.1" customHeight="1" x14ac:dyDescent="0.2">
      <c r="A166" s="121">
        <v>155</v>
      </c>
      <c r="B166" s="257" t="s">
        <v>1368</v>
      </c>
      <c r="C166" s="257"/>
      <c r="D166" s="259"/>
      <c r="E166" s="259"/>
      <c r="F166" s="334"/>
      <c r="G166" s="311"/>
      <c r="H166" s="337"/>
      <c r="I166" s="140"/>
      <c r="J166" s="89" t="s">
        <v>83</v>
      </c>
      <c r="K166" s="317" t="s">
        <v>0</v>
      </c>
      <c r="L166" s="139" t="s">
        <v>1214</v>
      </c>
      <c r="M166" s="141"/>
      <c r="N166" s="310">
        <v>0</v>
      </c>
      <c r="O166" s="310"/>
      <c r="P166" s="313"/>
      <c r="Q166" s="314" t="s">
        <v>90</v>
      </c>
      <c r="R166" s="282"/>
      <c r="S166" s="315"/>
      <c r="T166" s="344"/>
      <c r="U166" s="346"/>
      <c r="V166" s="139" t="s">
        <v>1215</v>
      </c>
      <c r="W166" s="142"/>
    </row>
    <row r="167" spans="1:29" s="79" customFormat="1" ht="50.1" customHeight="1" x14ac:dyDescent="0.2">
      <c r="A167" s="121">
        <v>156</v>
      </c>
      <c r="B167" s="257" t="s">
        <v>1368</v>
      </c>
      <c r="C167" s="257"/>
      <c r="D167" s="259"/>
      <c r="E167" s="259"/>
      <c r="F167" s="334"/>
      <c r="G167" s="311"/>
      <c r="H167" s="337"/>
      <c r="I167" s="140"/>
      <c r="J167" s="89" t="s">
        <v>101</v>
      </c>
      <c r="K167" s="317" t="s">
        <v>0</v>
      </c>
      <c r="L167" s="139" t="s">
        <v>1216</v>
      </c>
      <c r="M167" s="141"/>
      <c r="N167" s="310">
        <v>0</v>
      </c>
      <c r="O167" s="310"/>
      <c r="P167" s="313"/>
      <c r="Q167" s="314" t="s">
        <v>90</v>
      </c>
      <c r="R167" s="282"/>
      <c r="S167" s="315"/>
      <c r="T167" s="344"/>
      <c r="U167" s="346"/>
      <c r="V167" s="139" t="s">
        <v>1217</v>
      </c>
      <c r="W167" s="142"/>
    </row>
    <row r="168" spans="1:29" s="79" customFormat="1" ht="50.1" customHeight="1" x14ac:dyDescent="0.2">
      <c r="A168" s="121">
        <v>157</v>
      </c>
      <c r="B168" s="257" t="s">
        <v>1368</v>
      </c>
      <c r="C168" s="257"/>
      <c r="D168" s="259"/>
      <c r="E168" s="259"/>
      <c r="F168" s="334"/>
      <c r="G168" s="311"/>
      <c r="H168" s="337"/>
      <c r="I168" s="140"/>
      <c r="J168" s="89" t="s">
        <v>101</v>
      </c>
      <c r="K168" s="317" t="s">
        <v>0</v>
      </c>
      <c r="L168" s="139" t="s">
        <v>1218</v>
      </c>
      <c r="M168" s="141"/>
      <c r="N168" s="310">
        <v>0</v>
      </c>
      <c r="O168" s="310"/>
      <c r="P168" s="313"/>
      <c r="Q168" s="314" t="s">
        <v>90</v>
      </c>
      <c r="R168" s="282"/>
      <c r="S168" s="315"/>
      <c r="T168" s="344"/>
      <c r="U168" s="346"/>
      <c r="V168" s="139" t="s">
        <v>1219</v>
      </c>
      <c r="W168" s="142"/>
    </row>
    <row r="169" spans="1:29" s="79" customFormat="1" ht="50.1" customHeight="1" x14ac:dyDescent="0.2">
      <c r="A169" s="121">
        <v>158</v>
      </c>
      <c r="B169" s="257" t="s">
        <v>1368</v>
      </c>
      <c r="C169" s="257"/>
      <c r="D169" s="259"/>
      <c r="E169" s="259"/>
      <c r="F169" s="334"/>
      <c r="G169" s="311"/>
      <c r="H169" s="337"/>
      <c r="I169" s="140"/>
      <c r="J169" s="89" t="s">
        <v>101</v>
      </c>
      <c r="K169" s="317" t="s">
        <v>0</v>
      </c>
      <c r="L169" s="139" t="s">
        <v>1220</v>
      </c>
      <c r="M169" s="141"/>
      <c r="N169" s="310">
        <v>0</v>
      </c>
      <c r="O169" s="310"/>
      <c r="P169" s="313"/>
      <c r="Q169" s="314" t="s">
        <v>90</v>
      </c>
      <c r="R169" s="282"/>
      <c r="S169" s="315"/>
      <c r="T169" s="344"/>
      <c r="U169" s="346"/>
      <c r="V169" s="139" t="s">
        <v>1221</v>
      </c>
      <c r="W169" s="142"/>
      <c r="X169" s="2"/>
      <c r="Y169" s="2"/>
      <c r="Z169" s="2"/>
      <c r="AA169" s="2"/>
      <c r="AB169" s="2"/>
      <c r="AC169" s="2"/>
    </row>
    <row r="170" spans="1:29" s="79" customFormat="1" ht="50.1" customHeight="1" x14ac:dyDescent="0.2">
      <c r="A170" s="121">
        <v>159</v>
      </c>
      <c r="B170" s="257" t="s">
        <v>1368</v>
      </c>
      <c r="C170" s="257"/>
      <c r="D170" s="259"/>
      <c r="E170" s="259"/>
      <c r="F170" s="334"/>
      <c r="G170" s="311"/>
      <c r="H170" s="337"/>
      <c r="I170" s="140"/>
      <c r="J170" s="89" t="s">
        <v>101</v>
      </c>
      <c r="K170" s="317" t="s">
        <v>0</v>
      </c>
      <c r="L170" s="139" t="s">
        <v>1222</v>
      </c>
      <c r="M170" s="342"/>
      <c r="N170" s="310">
        <v>0</v>
      </c>
      <c r="O170" s="310"/>
      <c r="P170" s="313"/>
      <c r="Q170" s="314" t="s">
        <v>90</v>
      </c>
      <c r="R170" s="282"/>
      <c r="S170" s="315"/>
      <c r="T170" s="344"/>
      <c r="U170" s="316"/>
      <c r="V170" s="139" t="s">
        <v>1223</v>
      </c>
      <c r="W170" s="142"/>
      <c r="X170" s="3"/>
      <c r="Y170" s="3"/>
      <c r="Z170" s="3"/>
      <c r="AA170" s="3"/>
      <c r="AB170" s="3"/>
      <c r="AC170" s="3"/>
    </row>
    <row r="171" spans="1:29" s="79" customFormat="1" ht="50.1" customHeight="1" x14ac:dyDescent="0.2">
      <c r="A171" s="121">
        <v>160</v>
      </c>
      <c r="B171" s="127" t="s">
        <v>1368</v>
      </c>
      <c r="C171" s="127" t="s">
        <v>1362</v>
      </c>
      <c r="D171" s="258"/>
      <c r="E171" s="258"/>
      <c r="F171" s="187" t="s">
        <v>234</v>
      </c>
      <c r="G171" s="129"/>
      <c r="H171" s="278" t="s">
        <v>344</v>
      </c>
      <c r="I171" s="131"/>
      <c r="J171" s="81"/>
      <c r="K171" s="132" t="s">
        <v>49</v>
      </c>
      <c r="L171" s="132"/>
      <c r="M171" s="166"/>
      <c r="N171" s="105"/>
      <c r="O171" s="135">
        <f>ROUNDDOWN((SUBTOTAL(9,N172:N180)/SUBTOTAL(103,N172:N180)),2)</f>
        <v>0</v>
      </c>
      <c r="P171" s="135"/>
      <c r="Q171" s="136"/>
      <c r="R171" s="98" t="s">
        <v>155</v>
      </c>
      <c r="S171" s="137"/>
      <c r="T171" s="189"/>
      <c r="U171" s="190"/>
      <c r="V171" s="138"/>
      <c r="W171" s="130"/>
      <c r="X171" s="22"/>
      <c r="Y171" s="22"/>
      <c r="Z171" s="22"/>
      <c r="AA171" s="22"/>
      <c r="AB171" s="22"/>
      <c r="AC171" s="22"/>
    </row>
    <row r="172" spans="1:29" s="79" customFormat="1" ht="50.1" customHeight="1" x14ac:dyDescent="0.2">
      <c r="A172" s="121">
        <v>161</v>
      </c>
      <c r="B172" s="257" t="s">
        <v>1368</v>
      </c>
      <c r="C172" s="257" t="s">
        <v>1362</v>
      </c>
      <c r="D172" s="259"/>
      <c r="E172" s="259"/>
      <c r="F172" s="114"/>
      <c r="G172" s="92"/>
      <c r="H172" s="115"/>
      <c r="I172" s="140"/>
      <c r="J172" s="89" t="s">
        <v>83</v>
      </c>
      <c r="K172" s="139" t="s">
        <v>49</v>
      </c>
      <c r="L172" s="139" t="s">
        <v>942</v>
      </c>
      <c r="M172" s="141"/>
      <c r="N172" s="91">
        <v>0</v>
      </c>
      <c r="O172" s="159"/>
      <c r="P172" s="94"/>
      <c r="Q172" s="95" t="s">
        <v>90</v>
      </c>
      <c r="R172" s="282"/>
      <c r="S172" s="96"/>
      <c r="T172" s="116"/>
      <c r="U172" s="117"/>
      <c r="V172" s="139" t="s">
        <v>655</v>
      </c>
      <c r="W172" s="142"/>
      <c r="X172" s="3"/>
      <c r="Y172" s="3"/>
      <c r="Z172" s="3"/>
      <c r="AA172" s="3"/>
      <c r="AB172" s="3"/>
      <c r="AC172" s="3"/>
    </row>
    <row r="173" spans="1:29" s="79" customFormat="1" ht="50.1" customHeight="1" x14ac:dyDescent="0.2">
      <c r="A173" s="121">
        <v>162</v>
      </c>
      <c r="B173" s="257" t="s">
        <v>1368</v>
      </c>
      <c r="C173" s="257" t="s">
        <v>1362</v>
      </c>
      <c r="D173" s="259"/>
      <c r="E173" s="259"/>
      <c r="F173" s="191"/>
      <c r="G173" s="144"/>
      <c r="H173" s="192"/>
      <c r="I173" s="146"/>
      <c r="J173" s="80" t="s">
        <v>83</v>
      </c>
      <c r="K173" s="275" t="s">
        <v>49</v>
      </c>
      <c r="L173" s="154" t="s">
        <v>943</v>
      </c>
      <c r="M173" s="149"/>
      <c r="N173" s="91">
        <v>0</v>
      </c>
      <c r="O173" s="143"/>
      <c r="P173" s="147"/>
      <c r="Q173" s="149" t="s">
        <v>90</v>
      </c>
      <c r="R173" s="282"/>
      <c r="S173" s="150"/>
      <c r="T173" s="193"/>
      <c r="U173" s="195"/>
      <c r="V173" s="146" t="s">
        <v>341</v>
      </c>
      <c r="W173" s="147"/>
      <c r="X173" s="3"/>
      <c r="Y173" s="3"/>
      <c r="Z173" s="3"/>
      <c r="AA173" s="3"/>
      <c r="AB173" s="3"/>
      <c r="AC173" s="3"/>
    </row>
    <row r="174" spans="1:29" s="79" customFormat="1" ht="50.1" customHeight="1" x14ac:dyDescent="0.2">
      <c r="A174" s="121">
        <v>163</v>
      </c>
      <c r="B174" s="257" t="s">
        <v>1368</v>
      </c>
      <c r="C174" s="257" t="s">
        <v>1362</v>
      </c>
      <c r="D174" s="259"/>
      <c r="E174" s="259"/>
      <c r="F174" s="191"/>
      <c r="G174" s="144"/>
      <c r="H174" s="194"/>
      <c r="I174" s="146"/>
      <c r="J174" s="80" t="s">
        <v>83</v>
      </c>
      <c r="K174" s="147" t="s">
        <v>49</v>
      </c>
      <c r="L174" s="272" t="s">
        <v>656</v>
      </c>
      <c r="M174" s="158"/>
      <c r="N174" s="91">
        <v>0</v>
      </c>
      <c r="O174" s="143"/>
      <c r="P174" s="147"/>
      <c r="Q174" s="149" t="s">
        <v>90</v>
      </c>
      <c r="R174" s="282"/>
      <c r="S174" s="150"/>
      <c r="T174" s="193"/>
      <c r="U174" s="195"/>
      <c r="V174" s="272" t="s">
        <v>657</v>
      </c>
      <c r="W174" s="152"/>
      <c r="X174" s="3"/>
      <c r="Y174" s="3"/>
      <c r="Z174" s="3"/>
      <c r="AA174" s="3"/>
      <c r="AB174" s="3"/>
      <c r="AC174" s="3"/>
    </row>
    <row r="175" spans="1:29" s="79" customFormat="1" ht="50.1" customHeight="1" x14ac:dyDescent="0.2">
      <c r="A175" s="121">
        <v>164</v>
      </c>
      <c r="B175" s="257" t="s">
        <v>1368</v>
      </c>
      <c r="C175" s="257" t="s">
        <v>1362</v>
      </c>
      <c r="D175" s="259"/>
      <c r="E175" s="259"/>
      <c r="F175" s="191"/>
      <c r="G175" s="144"/>
      <c r="H175" s="194"/>
      <c r="I175" s="146"/>
      <c r="J175" s="80" t="s">
        <v>83</v>
      </c>
      <c r="K175" s="147" t="s">
        <v>49</v>
      </c>
      <c r="L175" s="154" t="s">
        <v>944</v>
      </c>
      <c r="M175" s="158"/>
      <c r="N175" s="91">
        <v>0</v>
      </c>
      <c r="O175" s="143"/>
      <c r="P175" s="147"/>
      <c r="Q175" s="149" t="s">
        <v>90</v>
      </c>
      <c r="R175" s="282"/>
      <c r="S175" s="150"/>
      <c r="T175" s="193"/>
      <c r="U175" s="195"/>
      <c r="V175" s="272" t="s">
        <v>342</v>
      </c>
      <c r="W175" s="152"/>
      <c r="X175" s="3"/>
      <c r="Y175" s="3"/>
      <c r="Z175" s="3"/>
      <c r="AA175" s="3"/>
      <c r="AB175" s="3"/>
      <c r="AC175" s="3"/>
    </row>
    <row r="176" spans="1:29" s="79" customFormat="1" ht="50.1" customHeight="1" x14ac:dyDescent="0.2">
      <c r="A176" s="121">
        <v>165</v>
      </c>
      <c r="B176" s="257" t="s">
        <v>1368</v>
      </c>
      <c r="C176" s="257" t="s">
        <v>1362</v>
      </c>
      <c r="D176" s="259"/>
      <c r="E176" s="259"/>
      <c r="F176" s="114"/>
      <c r="G176" s="92"/>
      <c r="H176" s="115"/>
      <c r="I176" s="140"/>
      <c r="J176" s="89" t="s">
        <v>83</v>
      </c>
      <c r="K176" s="139" t="s">
        <v>49</v>
      </c>
      <c r="L176" s="139" t="s">
        <v>658</v>
      </c>
      <c r="M176" s="141"/>
      <c r="N176" s="91">
        <v>0</v>
      </c>
      <c r="O176" s="91"/>
      <c r="P176" s="94"/>
      <c r="Q176" s="95" t="s">
        <v>90</v>
      </c>
      <c r="R176" s="282"/>
      <c r="S176" s="96"/>
      <c r="T176" s="116"/>
      <c r="U176" s="117"/>
      <c r="V176" s="139" t="s">
        <v>659</v>
      </c>
      <c r="W176" s="142"/>
      <c r="X176" s="3"/>
      <c r="Y176" s="3"/>
      <c r="Z176" s="3"/>
      <c r="AA176" s="3"/>
      <c r="AB176" s="3"/>
      <c r="AC176" s="3"/>
    </row>
    <row r="177" spans="1:29" s="79" customFormat="1" ht="50.1" customHeight="1" x14ac:dyDescent="0.2">
      <c r="A177" s="121">
        <v>166</v>
      </c>
      <c r="B177" s="257" t="s">
        <v>1368</v>
      </c>
      <c r="C177" s="257" t="s">
        <v>1362</v>
      </c>
      <c r="D177" s="259"/>
      <c r="E177" s="259"/>
      <c r="F177" s="114"/>
      <c r="G177" s="92"/>
      <c r="H177" s="115"/>
      <c r="I177" s="140"/>
      <c r="J177" s="89" t="s">
        <v>83</v>
      </c>
      <c r="K177" s="139" t="s">
        <v>49</v>
      </c>
      <c r="L177" s="139" t="s">
        <v>945</v>
      </c>
      <c r="M177" s="141"/>
      <c r="N177" s="91">
        <v>0</v>
      </c>
      <c r="O177" s="91"/>
      <c r="P177" s="94"/>
      <c r="Q177" s="95" t="s">
        <v>90</v>
      </c>
      <c r="R177" s="282"/>
      <c r="S177" s="96"/>
      <c r="T177" s="116"/>
      <c r="U177" s="117"/>
      <c r="V177" s="139" t="s">
        <v>660</v>
      </c>
      <c r="W177" s="142"/>
      <c r="X177" s="3"/>
      <c r="Y177" s="3"/>
      <c r="Z177" s="3"/>
      <c r="AA177" s="3"/>
      <c r="AB177" s="3"/>
      <c r="AC177" s="3"/>
    </row>
    <row r="178" spans="1:29" s="79" customFormat="1" ht="50.1" customHeight="1" x14ac:dyDescent="0.2">
      <c r="A178" s="121">
        <v>167</v>
      </c>
      <c r="B178" s="127" t="s">
        <v>1368</v>
      </c>
      <c r="C178" s="127"/>
      <c r="D178" s="258"/>
      <c r="E178" s="258"/>
      <c r="F178" s="318" t="s">
        <v>236</v>
      </c>
      <c r="G178" s="301"/>
      <c r="H178" s="319" t="s">
        <v>1224</v>
      </c>
      <c r="I178" s="131"/>
      <c r="J178" s="81"/>
      <c r="K178" s="339" t="s">
        <v>172</v>
      </c>
      <c r="L178" s="341"/>
      <c r="M178" s="343"/>
      <c r="N178" s="306"/>
      <c r="O178" s="135">
        <f>ROUNDDOWN((SUBTOTAL(9,N179:N187)/SUBTOTAL(103,N179:N187)),2)</f>
        <v>0</v>
      </c>
      <c r="P178" s="135"/>
      <c r="Q178" s="307"/>
      <c r="R178" s="307" t="s">
        <v>1225</v>
      </c>
      <c r="S178" s="308"/>
      <c r="T178" s="321"/>
      <c r="U178" s="309"/>
      <c r="V178" s="309"/>
      <c r="W178" s="302"/>
      <c r="X178" s="2"/>
      <c r="Y178" s="2"/>
      <c r="Z178" s="2"/>
      <c r="AA178" s="2"/>
      <c r="AB178" s="2"/>
      <c r="AC178" s="2"/>
    </row>
    <row r="179" spans="1:29" s="79" customFormat="1" ht="50.1" customHeight="1" x14ac:dyDescent="0.2">
      <c r="A179" s="121">
        <v>168</v>
      </c>
      <c r="B179" s="257" t="s">
        <v>1368</v>
      </c>
      <c r="C179" s="257"/>
      <c r="D179" s="259"/>
      <c r="E179" s="259"/>
      <c r="F179" s="334"/>
      <c r="G179" s="311"/>
      <c r="H179" s="337"/>
      <c r="I179" s="140"/>
      <c r="J179" s="89" t="s">
        <v>83</v>
      </c>
      <c r="K179" s="317" t="s">
        <v>172</v>
      </c>
      <c r="L179" s="139" t="s">
        <v>1226</v>
      </c>
      <c r="M179" s="141"/>
      <c r="N179" s="310">
        <v>0</v>
      </c>
      <c r="O179" s="310"/>
      <c r="P179" s="313"/>
      <c r="Q179" s="314" t="s">
        <v>90</v>
      </c>
      <c r="R179" s="282"/>
      <c r="S179" s="315"/>
      <c r="T179" s="344"/>
      <c r="U179" s="346"/>
      <c r="V179" s="139" t="s">
        <v>1227</v>
      </c>
      <c r="W179" s="142"/>
      <c r="X179" s="2"/>
      <c r="Y179" s="2"/>
      <c r="Z179" s="2"/>
      <c r="AA179" s="2"/>
      <c r="AB179" s="2"/>
      <c r="AC179" s="2"/>
    </row>
    <row r="180" spans="1:29" s="79" customFormat="1" ht="50.1" customHeight="1" x14ac:dyDescent="0.2">
      <c r="A180" s="121">
        <v>169</v>
      </c>
      <c r="B180" s="257" t="s">
        <v>1368</v>
      </c>
      <c r="C180" s="257"/>
      <c r="D180" s="259"/>
      <c r="E180" s="259"/>
      <c r="F180" s="334"/>
      <c r="G180" s="311"/>
      <c r="H180" s="337"/>
      <c r="I180" s="140"/>
      <c r="J180" s="89" t="s">
        <v>83</v>
      </c>
      <c r="K180" s="317" t="s">
        <v>172</v>
      </c>
      <c r="L180" s="139" t="s">
        <v>1228</v>
      </c>
      <c r="M180" s="141"/>
      <c r="N180" s="310">
        <v>0</v>
      </c>
      <c r="O180" s="310"/>
      <c r="P180" s="313"/>
      <c r="Q180" s="314" t="s">
        <v>90</v>
      </c>
      <c r="R180" s="282"/>
      <c r="S180" s="315"/>
      <c r="T180" s="344"/>
      <c r="U180" s="346"/>
      <c r="V180" s="139" t="s">
        <v>1229</v>
      </c>
      <c r="W180" s="142"/>
      <c r="X180" s="2"/>
      <c r="Y180" s="2"/>
      <c r="Z180" s="2"/>
      <c r="AA180" s="2"/>
      <c r="AB180" s="2"/>
      <c r="AC180" s="2"/>
    </row>
    <row r="181" spans="1:29" s="79" customFormat="1" ht="50.1" customHeight="1" x14ac:dyDescent="0.2">
      <c r="A181" s="121">
        <v>170</v>
      </c>
      <c r="B181" s="257" t="s">
        <v>1368</v>
      </c>
      <c r="C181" s="257"/>
      <c r="D181" s="259"/>
      <c r="E181" s="259"/>
      <c r="F181" s="334"/>
      <c r="G181" s="311"/>
      <c r="H181" s="337"/>
      <c r="I181" s="140"/>
      <c r="J181" s="89" t="s">
        <v>83</v>
      </c>
      <c r="K181" s="317" t="s">
        <v>172</v>
      </c>
      <c r="L181" s="139" t="s">
        <v>1230</v>
      </c>
      <c r="M181" s="141"/>
      <c r="N181" s="310">
        <v>0</v>
      </c>
      <c r="O181" s="310"/>
      <c r="P181" s="313"/>
      <c r="Q181" s="314" t="s">
        <v>90</v>
      </c>
      <c r="R181" s="282"/>
      <c r="S181" s="315"/>
      <c r="T181" s="344"/>
      <c r="U181" s="346"/>
      <c r="V181" s="139" t="s">
        <v>1231</v>
      </c>
      <c r="W181" s="142"/>
      <c r="X181" s="2"/>
      <c r="Y181" s="2"/>
      <c r="Z181" s="2"/>
      <c r="AA181" s="2"/>
      <c r="AB181" s="2"/>
      <c r="AC181" s="2"/>
    </row>
    <row r="182" spans="1:29" s="79" customFormat="1" ht="50.1" customHeight="1" x14ac:dyDescent="0.2">
      <c r="A182" s="121">
        <v>171</v>
      </c>
      <c r="B182" s="127" t="s">
        <v>1368</v>
      </c>
      <c r="C182" s="127"/>
      <c r="D182" s="258"/>
      <c r="E182" s="258"/>
      <c r="F182" s="318" t="s">
        <v>236</v>
      </c>
      <c r="G182" s="301"/>
      <c r="H182" s="319" t="s">
        <v>1232</v>
      </c>
      <c r="I182" s="131"/>
      <c r="J182" s="81"/>
      <c r="K182" s="303" t="s">
        <v>173</v>
      </c>
      <c r="L182" s="304"/>
      <c r="M182" s="305"/>
      <c r="N182" s="306"/>
      <c r="O182" s="135">
        <f>ROUNDDOWN((SUBTOTAL(9,N183:N191)/SUBTOTAL(103,N183:N191)),2)</f>
        <v>0</v>
      </c>
      <c r="P182" s="135"/>
      <c r="Q182" s="307"/>
      <c r="R182" s="307" t="s">
        <v>281</v>
      </c>
      <c r="S182" s="308"/>
      <c r="T182" s="321"/>
      <c r="U182" s="322"/>
      <c r="V182" s="309"/>
      <c r="W182" s="359" t="s">
        <v>1371</v>
      </c>
      <c r="X182" s="3"/>
      <c r="Y182" s="3"/>
      <c r="Z182" s="3"/>
      <c r="AA182" s="3"/>
      <c r="AB182" s="3"/>
      <c r="AC182" s="3"/>
    </row>
    <row r="183" spans="1:29" s="79" customFormat="1" ht="50.1" customHeight="1" x14ac:dyDescent="0.2">
      <c r="A183" s="121">
        <v>172</v>
      </c>
      <c r="B183" s="257" t="s">
        <v>1368</v>
      </c>
      <c r="C183" s="257"/>
      <c r="D183" s="259"/>
      <c r="E183" s="259"/>
      <c r="F183" s="334"/>
      <c r="G183" s="311"/>
      <c r="H183" s="337"/>
      <c r="I183" s="140"/>
      <c r="J183" s="89" t="s">
        <v>83</v>
      </c>
      <c r="K183" s="338" t="s">
        <v>173</v>
      </c>
      <c r="L183" s="340" t="s">
        <v>1233</v>
      </c>
      <c r="M183" s="342"/>
      <c r="N183" s="310">
        <v>0</v>
      </c>
      <c r="O183" s="310"/>
      <c r="P183" s="313"/>
      <c r="Q183" s="314" t="s">
        <v>90</v>
      </c>
      <c r="R183" s="282"/>
      <c r="S183" s="315"/>
      <c r="T183" s="344"/>
      <c r="U183" s="316"/>
      <c r="V183" s="139" t="s">
        <v>1234</v>
      </c>
      <c r="W183" s="317"/>
      <c r="X183" s="3"/>
      <c r="Y183" s="3"/>
      <c r="Z183" s="3"/>
      <c r="AA183" s="3"/>
      <c r="AB183" s="3"/>
      <c r="AC183" s="3"/>
    </row>
    <row r="184" spans="1:29" s="79" customFormat="1" ht="50.1" customHeight="1" x14ac:dyDescent="0.2">
      <c r="A184" s="121">
        <v>173</v>
      </c>
      <c r="B184" s="257" t="s">
        <v>1368</v>
      </c>
      <c r="C184" s="257"/>
      <c r="D184" s="259"/>
      <c r="E184" s="259"/>
      <c r="F184" s="334"/>
      <c r="G184" s="311"/>
      <c r="H184" s="337"/>
      <c r="I184" s="140"/>
      <c r="J184" s="89" t="s">
        <v>83</v>
      </c>
      <c r="K184" s="317" t="s">
        <v>173</v>
      </c>
      <c r="L184" s="139" t="s">
        <v>1235</v>
      </c>
      <c r="M184" s="141"/>
      <c r="N184" s="310">
        <v>0</v>
      </c>
      <c r="O184" s="310"/>
      <c r="P184" s="313"/>
      <c r="Q184" s="314" t="s">
        <v>90</v>
      </c>
      <c r="R184" s="282"/>
      <c r="S184" s="315"/>
      <c r="T184" s="344"/>
      <c r="U184" s="346"/>
      <c r="V184" s="139" t="s">
        <v>1236</v>
      </c>
      <c r="W184" s="142"/>
    </row>
    <row r="185" spans="1:29" s="79" customFormat="1" ht="50.1" customHeight="1" x14ac:dyDescent="0.2">
      <c r="A185" s="121">
        <v>174</v>
      </c>
      <c r="B185" s="257" t="s">
        <v>1368</v>
      </c>
      <c r="C185" s="257"/>
      <c r="D185" s="259"/>
      <c r="E185" s="259"/>
      <c r="F185" s="334"/>
      <c r="G185" s="311"/>
      <c r="H185" s="337"/>
      <c r="I185" s="140"/>
      <c r="J185" s="89" t="s">
        <v>83</v>
      </c>
      <c r="K185" s="317" t="s">
        <v>173</v>
      </c>
      <c r="L185" s="139" t="s">
        <v>1237</v>
      </c>
      <c r="M185" s="141"/>
      <c r="N185" s="310">
        <v>0</v>
      </c>
      <c r="O185" s="310"/>
      <c r="P185" s="313"/>
      <c r="Q185" s="314" t="s">
        <v>90</v>
      </c>
      <c r="R185" s="282"/>
      <c r="S185" s="315"/>
      <c r="T185" s="344"/>
      <c r="U185" s="346"/>
      <c r="V185" s="139" t="s">
        <v>1238</v>
      </c>
      <c r="W185" s="142"/>
      <c r="X185" s="2"/>
      <c r="Y185" s="2"/>
      <c r="Z185" s="2"/>
      <c r="AA185" s="2"/>
      <c r="AB185" s="2"/>
      <c r="AC185" s="2"/>
    </row>
    <row r="186" spans="1:29" s="79" customFormat="1" ht="50.1" customHeight="1" x14ac:dyDescent="0.2">
      <c r="A186" s="121">
        <v>175</v>
      </c>
      <c r="B186" s="257" t="s">
        <v>1368</v>
      </c>
      <c r="C186" s="257"/>
      <c r="D186" s="259"/>
      <c r="E186" s="259"/>
      <c r="F186" s="334"/>
      <c r="G186" s="311"/>
      <c r="H186" s="337"/>
      <c r="I186" s="140"/>
      <c r="J186" s="89" t="s">
        <v>83</v>
      </c>
      <c r="K186" s="317" t="s">
        <v>173</v>
      </c>
      <c r="L186" s="139" t="s">
        <v>1239</v>
      </c>
      <c r="M186" s="141"/>
      <c r="N186" s="310">
        <v>0</v>
      </c>
      <c r="O186" s="310"/>
      <c r="P186" s="313"/>
      <c r="Q186" s="314" t="s">
        <v>90</v>
      </c>
      <c r="R186" s="282"/>
      <c r="S186" s="315"/>
      <c r="T186" s="344"/>
      <c r="U186" s="316"/>
      <c r="V186" s="139" t="s">
        <v>1240</v>
      </c>
      <c r="W186" s="142"/>
      <c r="X186" s="2"/>
      <c r="Y186" s="2"/>
      <c r="Z186" s="2"/>
      <c r="AA186" s="2"/>
      <c r="AB186" s="2"/>
      <c r="AC186" s="2"/>
    </row>
    <row r="187" spans="1:29" s="79" customFormat="1" ht="50.1" customHeight="1" x14ac:dyDescent="0.2">
      <c r="A187" s="121">
        <v>176</v>
      </c>
      <c r="B187" s="257" t="s">
        <v>1368</v>
      </c>
      <c r="C187" s="257"/>
      <c r="D187" s="259"/>
      <c r="E187" s="259"/>
      <c r="F187" s="334"/>
      <c r="G187" s="336"/>
      <c r="H187" s="337"/>
      <c r="I187" s="140"/>
      <c r="J187" s="89" t="s">
        <v>83</v>
      </c>
      <c r="K187" s="317" t="s">
        <v>173</v>
      </c>
      <c r="L187" s="139" t="s">
        <v>1241</v>
      </c>
      <c r="M187" s="141"/>
      <c r="N187" s="310">
        <v>0</v>
      </c>
      <c r="O187" s="310"/>
      <c r="P187" s="313"/>
      <c r="Q187" s="314" t="s">
        <v>90</v>
      </c>
      <c r="R187" s="282"/>
      <c r="S187" s="315"/>
      <c r="T187" s="344"/>
      <c r="U187" s="346"/>
      <c r="V187" s="139" t="s">
        <v>1242</v>
      </c>
      <c r="W187" s="142"/>
      <c r="X187" s="2"/>
      <c r="Y187" s="2"/>
      <c r="Z187" s="2"/>
      <c r="AA187" s="2"/>
      <c r="AB187" s="2"/>
      <c r="AC187" s="2"/>
    </row>
    <row r="188" spans="1:29" s="79" customFormat="1" ht="50.1" customHeight="1" x14ac:dyDescent="0.2">
      <c r="A188" s="121">
        <v>177</v>
      </c>
      <c r="B188" s="257" t="s">
        <v>1368</v>
      </c>
      <c r="C188" s="257"/>
      <c r="D188" s="259"/>
      <c r="E188" s="259"/>
      <c r="F188" s="334"/>
      <c r="G188" s="336"/>
      <c r="H188" s="337"/>
      <c r="I188" s="140"/>
      <c r="J188" s="89" t="s">
        <v>83</v>
      </c>
      <c r="K188" s="317" t="s">
        <v>173</v>
      </c>
      <c r="L188" s="139" t="s">
        <v>1243</v>
      </c>
      <c r="M188" s="141"/>
      <c r="N188" s="310">
        <v>0</v>
      </c>
      <c r="O188" s="310"/>
      <c r="P188" s="313"/>
      <c r="Q188" s="314" t="s">
        <v>90</v>
      </c>
      <c r="R188" s="282"/>
      <c r="S188" s="315"/>
      <c r="T188" s="344"/>
      <c r="U188" s="346"/>
      <c r="V188" s="139" t="s">
        <v>1244</v>
      </c>
      <c r="W188" s="142"/>
      <c r="X188" s="2"/>
      <c r="Y188" s="2"/>
      <c r="Z188" s="2"/>
      <c r="AA188" s="2"/>
      <c r="AB188" s="2"/>
      <c r="AC188" s="2"/>
    </row>
    <row r="189" spans="1:29" s="79" customFormat="1" ht="50.1" customHeight="1" x14ac:dyDescent="0.2">
      <c r="A189" s="121">
        <v>178</v>
      </c>
      <c r="B189" s="127" t="s">
        <v>1368</v>
      </c>
      <c r="C189" s="127"/>
      <c r="D189" s="258"/>
      <c r="E189" s="258"/>
      <c r="F189" s="318" t="s">
        <v>236</v>
      </c>
      <c r="G189" s="323"/>
      <c r="H189" s="319" t="s">
        <v>1245</v>
      </c>
      <c r="I189" s="131"/>
      <c r="J189" s="81"/>
      <c r="K189" s="303" t="s">
        <v>174</v>
      </c>
      <c r="L189" s="304"/>
      <c r="M189" s="305"/>
      <c r="N189" s="306"/>
      <c r="O189" s="135">
        <f>ROUNDDOWN((SUBTOTAL(9,N190:N198)/SUBTOTAL(103,N190:N198)),2)</f>
        <v>0</v>
      </c>
      <c r="P189" s="135"/>
      <c r="Q189" s="307"/>
      <c r="R189" s="307" t="s">
        <v>1225</v>
      </c>
      <c r="S189" s="308"/>
      <c r="T189" s="321"/>
      <c r="U189" s="322"/>
      <c r="V189" s="309"/>
      <c r="W189" s="302" t="s">
        <v>1371</v>
      </c>
      <c r="X189" s="2"/>
      <c r="Y189" s="2"/>
      <c r="Z189" s="2"/>
      <c r="AA189" s="2"/>
      <c r="AB189" s="2"/>
      <c r="AC189" s="2"/>
    </row>
    <row r="190" spans="1:29" s="79" customFormat="1" ht="50.1" customHeight="1" x14ac:dyDescent="0.2">
      <c r="A190" s="121">
        <v>179</v>
      </c>
      <c r="B190" s="257" t="s">
        <v>1368</v>
      </c>
      <c r="C190" s="257"/>
      <c r="D190" s="259"/>
      <c r="E190" s="259"/>
      <c r="F190" s="334"/>
      <c r="G190" s="336"/>
      <c r="H190" s="337"/>
      <c r="I190" s="140"/>
      <c r="J190" s="89" t="s">
        <v>83</v>
      </c>
      <c r="K190" s="317" t="s">
        <v>174</v>
      </c>
      <c r="L190" s="139" t="s">
        <v>1246</v>
      </c>
      <c r="M190" s="141"/>
      <c r="N190" s="310">
        <v>0</v>
      </c>
      <c r="O190" s="310"/>
      <c r="P190" s="313"/>
      <c r="Q190" s="314" t="s">
        <v>90</v>
      </c>
      <c r="R190" s="282"/>
      <c r="S190" s="315"/>
      <c r="T190" s="344"/>
      <c r="U190" s="346"/>
      <c r="V190" s="139" t="s">
        <v>1247</v>
      </c>
      <c r="W190" s="142"/>
      <c r="X190" s="2"/>
      <c r="Y190" s="2"/>
      <c r="Z190" s="2"/>
      <c r="AA190" s="2"/>
      <c r="AB190" s="2"/>
      <c r="AC190" s="2"/>
    </row>
    <row r="191" spans="1:29" s="79" customFormat="1" ht="50.1" customHeight="1" x14ac:dyDescent="0.2">
      <c r="A191" s="121">
        <v>180</v>
      </c>
      <c r="B191" s="257" t="s">
        <v>1368</v>
      </c>
      <c r="C191" s="257"/>
      <c r="D191" s="259"/>
      <c r="E191" s="259"/>
      <c r="F191" s="334"/>
      <c r="G191" s="336"/>
      <c r="H191" s="337"/>
      <c r="I191" s="140"/>
      <c r="J191" s="89" t="s">
        <v>83</v>
      </c>
      <c r="K191" s="317" t="s">
        <v>174</v>
      </c>
      <c r="L191" s="139" t="s">
        <v>1248</v>
      </c>
      <c r="M191" s="141"/>
      <c r="N191" s="310">
        <v>0</v>
      </c>
      <c r="O191" s="310"/>
      <c r="P191" s="313"/>
      <c r="Q191" s="314" t="s">
        <v>90</v>
      </c>
      <c r="R191" s="282"/>
      <c r="S191" s="315"/>
      <c r="T191" s="344"/>
      <c r="U191" s="346"/>
      <c r="V191" s="139" t="s">
        <v>1249</v>
      </c>
      <c r="W191" s="142"/>
      <c r="X191" s="3"/>
      <c r="Y191" s="3"/>
      <c r="Z191" s="3"/>
      <c r="AA191" s="3"/>
      <c r="AB191" s="3"/>
      <c r="AC191" s="3"/>
    </row>
    <row r="192" spans="1:29" s="79" customFormat="1" ht="50.1" customHeight="1" x14ac:dyDescent="0.2">
      <c r="A192" s="121">
        <v>181</v>
      </c>
      <c r="B192" s="257" t="s">
        <v>1368</v>
      </c>
      <c r="C192" s="257"/>
      <c r="D192" s="259"/>
      <c r="E192" s="259"/>
      <c r="F192" s="334"/>
      <c r="G192" s="336"/>
      <c r="H192" s="337"/>
      <c r="I192" s="140"/>
      <c r="J192" s="89" t="s">
        <v>83</v>
      </c>
      <c r="K192" s="317" t="s">
        <v>174</v>
      </c>
      <c r="L192" s="139" t="s">
        <v>1250</v>
      </c>
      <c r="M192" s="141"/>
      <c r="N192" s="310">
        <v>0</v>
      </c>
      <c r="O192" s="310"/>
      <c r="P192" s="313"/>
      <c r="Q192" s="314" t="s">
        <v>90</v>
      </c>
      <c r="R192" s="282"/>
      <c r="S192" s="315"/>
      <c r="T192" s="344"/>
      <c r="U192" s="346"/>
      <c r="V192" s="139" t="s">
        <v>1251</v>
      </c>
      <c r="W192" s="142"/>
      <c r="X192" s="3"/>
      <c r="Y192" s="3"/>
      <c r="Z192" s="3"/>
      <c r="AA192" s="3"/>
      <c r="AB192" s="3"/>
      <c r="AC192" s="3"/>
    </row>
    <row r="193" spans="1:29" s="79" customFormat="1" ht="50.1" customHeight="1" x14ac:dyDescent="0.2">
      <c r="A193" s="121">
        <v>182</v>
      </c>
      <c r="B193" s="257" t="s">
        <v>1368</v>
      </c>
      <c r="C193" s="257"/>
      <c r="D193" s="259"/>
      <c r="E193" s="259"/>
      <c r="F193" s="334"/>
      <c r="G193" s="336"/>
      <c r="H193" s="337"/>
      <c r="I193" s="140"/>
      <c r="J193" s="89" t="s">
        <v>83</v>
      </c>
      <c r="K193" s="317" t="s">
        <v>174</v>
      </c>
      <c r="L193" s="139" t="s">
        <v>1252</v>
      </c>
      <c r="M193" s="141"/>
      <c r="N193" s="310">
        <v>0</v>
      </c>
      <c r="O193" s="310"/>
      <c r="P193" s="313"/>
      <c r="Q193" s="314" t="s">
        <v>90</v>
      </c>
      <c r="R193" s="282"/>
      <c r="S193" s="315"/>
      <c r="T193" s="344"/>
      <c r="U193" s="346"/>
      <c r="V193" s="139" t="s">
        <v>1253</v>
      </c>
      <c r="W193" s="142"/>
      <c r="X193" s="3"/>
      <c r="Y193" s="3"/>
      <c r="Z193" s="3"/>
      <c r="AA193" s="3"/>
      <c r="AB193" s="3"/>
      <c r="AC193" s="3"/>
    </row>
    <row r="194" spans="1:29" s="79" customFormat="1" ht="50.1" customHeight="1" x14ac:dyDescent="0.2">
      <c r="A194" s="121">
        <v>183</v>
      </c>
      <c r="B194" s="162"/>
      <c r="C194" s="162"/>
      <c r="D194" s="196"/>
      <c r="E194" s="196"/>
      <c r="F194" s="184"/>
      <c r="G194" s="196"/>
      <c r="H194" s="196"/>
      <c r="I194" s="161"/>
      <c r="J194" s="82"/>
      <c r="K194" s="164" t="s">
        <v>175</v>
      </c>
      <c r="L194" s="164"/>
      <c r="M194" s="164"/>
      <c r="N194" s="162"/>
      <c r="O194" s="162"/>
      <c r="P194" s="162"/>
      <c r="Q194" s="163"/>
      <c r="R194" s="163"/>
      <c r="S194" s="162"/>
      <c r="T194" s="185"/>
      <c r="U194" s="186"/>
      <c r="V194" s="165"/>
      <c r="W194" s="296"/>
      <c r="X194" s="3"/>
      <c r="Y194" s="3"/>
      <c r="Z194" s="3"/>
      <c r="AA194" s="3"/>
      <c r="AB194" s="3"/>
      <c r="AC194" s="3"/>
    </row>
    <row r="195" spans="1:29" s="79" customFormat="1" ht="50.1" customHeight="1" x14ac:dyDescent="0.2">
      <c r="A195" s="121">
        <v>184</v>
      </c>
      <c r="B195" s="127" t="s">
        <v>1368</v>
      </c>
      <c r="C195" s="127"/>
      <c r="D195" s="258"/>
      <c r="E195" s="258"/>
      <c r="F195" s="318" t="s">
        <v>236</v>
      </c>
      <c r="G195" s="323"/>
      <c r="H195" s="319" t="s">
        <v>1254</v>
      </c>
      <c r="I195" s="131"/>
      <c r="J195" s="81"/>
      <c r="K195" s="303" t="s">
        <v>1</v>
      </c>
      <c r="L195" s="304"/>
      <c r="M195" s="305"/>
      <c r="N195" s="306"/>
      <c r="O195" s="135">
        <f>ROUNDDOWN((SUBTOTAL(9,N196:N204)/SUBTOTAL(103,N196:N204)),2)</f>
        <v>0</v>
      </c>
      <c r="P195" s="135"/>
      <c r="Q195" s="307"/>
      <c r="R195" s="307" t="s">
        <v>1255</v>
      </c>
      <c r="S195" s="308"/>
      <c r="T195" s="321"/>
      <c r="U195" s="322"/>
      <c r="V195" s="309"/>
      <c r="W195" s="302" t="s">
        <v>1371</v>
      </c>
      <c r="X195" s="3"/>
      <c r="Y195" s="3"/>
      <c r="Z195" s="3"/>
      <c r="AA195" s="3"/>
      <c r="AB195" s="3"/>
      <c r="AC195" s="3"/>
    </row>
    <row r="196" spans="1:29" s="79" customFormat="1" ht="50.1" customHeight="1" x14ac:dyDescent="0.2">
      <c r="A196" s="121">
        <v>185</v>
      </c>
      <c r="B196" s="257" t="s">
        <v>1368</v>
      </c>
      <c r="C196" s="257"/>
      <c r="D196" s="259"/>
      <c r="E196" s="259"/>
      <c r="F196" s="334"/>
      <c r="G196" s="336"/>
      <c r="H196" s="337"/>
      <c r="I196" s="140"/>
      <c r="J196" s="89" t="s">
        <v>101</v>
      </c>
      <c r="K196" s="317" t="s">
        <v>1</v>
      </c>
      <c r="L196" s="139" t="s">
        <v>1256</v>
      </c>
      <c r="M196" s="141"/>
      <c r="N196" s="310">
        <v>0</v>
      </c>
      <c r="O196" s="310"/>
      <c r="P196" s="313"/>
      <c r="Q196" s="314" t="s">
        <v>90</v>
      </c>
      <c r="R196" s="282"/>
      <c r="S196" s="315"/>
      <c r="T196" s="344"/>
      <c r="U196" s="346"/>
      <c r="V196" s="139" t="s">
        <v>1257</v>
      </c>
      <c r="W196" s="142"/>
      <c r="X196" s="3"/>
      <c r="Y196" s="3"/>
      <c r="Z196" s="3"/>
      <c r="AA196" s="3"/>
      <c r="AB196" s="3"/>
      <c r="AC196" s="3"/>
    </row>
    <row r="197" spans="1:29" s="79" customFormat="1" ht="50.1" customHeight="1" x14ac:dyDescent="0.2">
      <c r="A197" s="121">
        <v>186</v>
      </c>
      <c r="B197" s="257" t="s">
        <v>1368</v>
      </c>
      <c r="C197" s="257"/>
      <c r="D197" s="259"/>
      <c r="E197" s="259"/>
      <c r="F197" s="334"/>
      <c r="G197" s="336"/>
      <c r="H197" s="337"/>
      <c r="I197" s="140"/>
      <c r="J197" s="89" t="s">
        <v>101</v>
      </c>
      <c r="K197" s="317" t="s">
        <v>1</v>
      </c>
      <c r="L197" s="139" t="s">
        <v>1258</v>
      </c>
      <c r="M197" s="141"/>
      <c r="N197" s="310">
        <v>0</v>
      </c>
      <c r="O197" s="310"/>
      <c r="P197" s="313"/>
      <c r="Q197" s="314" t="s">
        <v>90</v>
      </c>
      <c r="R197" s="282"/>
      <c r="S197" s="315"/>
      <c r="T197" s="344"/>
      <c r="U197" s="346"/>
      <c r="V197" s="139" t="s">
        <v>1259</v>
      </c>
      <c r="W197" s="142"/>
      <c r="X197" s="3"/>
      <c r="Y197" s="3"/>
      <c r="Z197" s="3"/>
      <c r="AA197" s="3"/>
      <c r="AB197" s="3"/>
      <c r="AC197" s="3"/>
    </row>
    <row r="198" spans="1:29" s="79" customFormat="1" ht="50.1" customHeight="1" x14ac:dyDescent="0.2">
      <c r="A198" s="121">
        <v>187</v>
      </c>
      <c r="B198" s="180" t="s">
        <v>1368</v>
      </c>
      <c r="C198" s="180"/>
      <c r="D198" s="333"/>
      <c r="E198" s="333"/>
      <c r="F198" s="335"/>
      <c r="G198" s="333"/>
      <c r="H198" s="333"/>
      <c r="I198" s="123"/>
      <c r="J198" s="83"/>
      <c r="K198" s="294" t="s">
        <v>2</v>
      </c>
      <c r="L198" s="178"/>
      <c r="M198" s="179"/>
      <c r="N198" s="180"/>
      <c r="O198" s="180"/>
      <c r="P198" s="180"/>
      <c r="Q198" s="125"/>
      <c r="R198" s="125"/>
      <c r="S198" s="126"/>
      <c r="T198" s="345"/>
      <c r="U198" s="347"/>
      <c r="V198" s="179"/>
      <c r="W198" s="297"/>
      <c r="X198" s="3"/>
      <c r="Y198" s="3"/>
      <c r="Z198" s="3"/>
      <c r="AA198" s="3"/>
      <c r="AB198" s="3"/>
      <c r="AC198" s="3"/>
    </row>
    <row r="199" spans="1:29" s="79" customFormat="1" ht="50.1" customHeight="1" x14ac:dyDescent="0.2">
      <c r="A199" s="121">
        <v>188</v>
      </c>
      <c r="B199" s="127" t="s">
        <v>1368</v>
      </c>
      <c r="C199" s="127" t="s">
        <v>1362</v>
      </c>
      <c r="D199" s="258"/>
      <c r="E199" s="258"/>
      <c r="F199" s="187" t="s">
        <v>235</v>
      </c>
      <c r="G199" s="199"/>
      <c r="H199" s="278" t="s">
        <v>343</v>
      </c>
      <c r="I199" s="131"/>
      <c r="J199" s="81"/>
      <c r="K199" s="132" t="s">
        <v>50</v>
      </c>
      <c r="L199" s="132"/>
      <c r="M199" s="166"/>
      <c r="N199" s="105"/>
      <c r="O199" s="135">
        <f>ROUNDDOWN((SUBTOTAL(9,N200:N208)/SUBTOTAL(103,N200:N208)),2)</f>
        <v>0</v>
      </c>
      <c r="P199" s="135"/>
      <c r="Q199" s="136"/>
      <c r="R199" s="98" t="s">
        <v>281</v>
      </c>
      <c r="S199" s="137"/>
      <c r="T199" s="189"/>
      <c r="U199" s="190"/>
      <c r="V199" s="138"/>
      <c r="W199" s="130"/>
    </row>
    <row r="200" spans="1:29" s="79" customFormat="1" ht="50.1" customHeight="1" x14ac:dyDescent="0.2">
      <c r="A200" s="121">
        <v>189</v>
      </c>
      <c r="B200" s="257" t="s">
        <v>1368</v>
      </c>
      <c r="C200" s="257" t="s">
        <v>1362</v>
      </c>
      <c r="D200" s="259"/>
      <c r="E200" s="259"/>
      <c r="F200" s="191"/>
      <c r="G200" s="201"/>
      <c r="H200" s="192"/>
      <c r="I200" s="146"/>
      <c r="J200" s="80" t="s">
        <v>83</v>
      </c>
      <c r="K200" s="147" t="s">
        <v>50</v>
      </c>
      <c r="L200" s="154" t="s">
        <v>946</v>
      </c>
      <c r="M200" s="202"/>
      <c r="N200" s="91">
        <v>0</v>
      </c>
      <c r="O200" s="143"/>
      <c r="P200" s="147"/>
      <c r="Q200" s="149" t="s">
        <v>90</v>
      </c>
      <c r="R200" s="282"/>
      <c r="S200" s="150"/>
      <c r="T200" s="193"/>
      <c r="U200" s="151"/>
      <c r="V200" s="146" t="s">
        <v>661</v>
      </c>
      <c r="W200" s="147"/>
      <c r="X200" s="2"/>
      <c r="Y200" s="2"/>
      <c r="Z200" s="2"/>
      <c r="AA200" s="2"/>
      <c r="AB200" s="2"/>
      <c r="AC200" s="2"/>
    </row>
    <row r="201" spans="1:29" s="79" customFormat="1" ht="50.1" customHeight="1" x14ac:dyDescent="0.2">
      <c r="A201" s="121">
        <v>190</v>
      </c>
      <c r="B201" s="257" t="s">
        <v>1368</v>
      </c>
      <c r="C201" s="257" t="s">
        <v>1362</v>
      </c>
      <c r="D201" s="259"/>
      <c r="E201" s="259"/>
      <c r="F201" s="114"/>
      <c r="G201" s="119"/>
      <c r="H201" s="115"/>
      <c r="I201" s="140"/>
      <c r="J201" s="89" t="s">
        <v>83</v>
      </c>
      <c r="K201" s="181" t="s">
        <v>50</v>
      </c>
      <c r="L201" s="182" t="s">
        <v>458</v>
      </c>
      <c r="M201" s="141"/>
      <c r="N201" s="91">
        <v>0</v>
      </c>
      <c r="O201" s="110"/>
      <c r="P201" s="94"/>
      <c r="Q201" s="95" t="s">
        <v>90</v>
      </c>
      <c r="R201" s="282"/>
      <c r="S201" s="96"/>
      <c r="T201" s="116"/>
      <c r="U201" s="117"/>
      <c r="V201" s="182" t="s">
        <v>662</v>
      </c>
      <c r="W201" s="182"/>
      <c r="X201" s="2"/>
      <c r="Y201" s="2"/>
      <c r="Z201" s="2"/>
      <c r="AA201" s="2"/>
      <c r="AB201" s="2"/>
      <c r="AC201" s="2"/>
    </row>
    <row r="202" spans="1:29" s="79" customFormat="1" ht="50.1" customHeight="1" x14ac:dyDescent="0.2">
      <c r="A202" s="121">
        <v>191</v>
      </c>
      <c r="B202" s="257" t="s">
        <v>1368</v>
      </c>
      <c r="C202" s="257" t="s">
        <v>1362</v>
      </c>
      <c r="D202" s="259"/>
      <c r="E202" s="259"/>
      <c r="F202" s="191"/>
      <c r="G202" s="201"/>
      <c r="H202" s="194"/>
      <c r="I202" s="146"/>
      <c r="J202" s="80" t="s">
        <v>83</v>
      </c>
      <c r="K202" s="275" t="s">
        <v>50</v>
      </c>
      <c r="L202" s="154" t="s">
        <v>947</v>
      </c>
      <c r="M202" s="146"/>
      <c r="N202" s="91">
        <v>0</v>
      </c>
      <c r="O202" s="143"/>
      <c r="P202" s="147"/>
      <c r="Q202" s="149" t="s">
        <v>90</v>
      </c>
      <c r="R202" s="282"/>
      <c r="S202" s="150"/>
      <c r="T202" s="193"/>
      <c r="U202" s="195"/>
      <c r="V202" s="276" t="s">
        <v>350</v>
      </c>
      <c r="W202" s="147"/>
      <c r="X202" s="3"/>
      <c r="Y202" s="3"/>
      <c r="Z202" s="3"/>
      <c r="AA202" s="3"/>
      <c r="AB202" s="3"/>
      <c r="AC202" s="3"/>
    </row>
    <row r="203" spans="1:29" s="79" customFormat="1" ht="50.1" customHeight="1" x14ac:dyDescent="0.2">
      <c r="A203" s="121">
        <v>192</v>
      </c>
      <c r="B203" s="257" t="s">
        <v>1368</v>
      </c>
      <c r="C203" s="257" t="s">
        <v>1362</v>
      </c>
      <c r="D203" s="259"/>
      <c r="E203" s="259"/>
      <c r="F203" s="114"/>
      <c r="G203" s="119"/>
      <c r="H203" s="115"/>
      <c r="I203" s="140"/>
      <c r="J203" s="89" t="s">
        <v>101</v>
      </c>
      <c r="K203" s="181" t="s">
        <v>50</v>
      </c>
      <c r="L203" s="182" t="s">
        <v>459</v>
      </c>
      <c r="M203" s="141"/>
      <c r="N203" s="91">
        <v>0</v>
      </c>
      <c r="O203" s="110"/>
      <c r="P203" s="94"/>
      <c r="Q203" s="95" t="s">
        <v>90</v>
      </c>
      <c r="R203" s="282"/>
      <c r="S203" s="96"/>
      <c r="T203" s="116"/>
      <c r="U203" s="117"/>
      <c r="V203" s="182" t="s">
        <v>663</v>
      </c>
      <c r="W203" s="182"/>
      <c r="X203" s="3"/>
      <c r="Y203" s="3"/>
      <c r="Z203" s="3"/>
      <c r="AA203" s="3"/>
      <c r="AB203" s="3"/>
      <c r="AC203" s="3"/>
    </row>
    <row r="204" spans="1:29" s="79" customFormat="1" ht="50.1" customHeight="1" x14ac:dyDescent="0.2">
      <c r="A204" s="121">
        <v>193</v>
      </c>
      <c r="B204" s="257" t="s">
        <v>1368</v>
      </c>
      <c r="C204" s="257" t="s">
        <v>1362</v>
      </c>
      <c r="D204" s="259"/>
      <c r="E204" s="259"/>
      <c r="F204" s="114"/>
      <c r="G204" s="119"/>
      <c r="H204" s="115"/>
      <c r="I204" s="140"/>
      <c r="J204" s="89" t="s">
        <v>101</v>
      </c>
      <c r="K204" s="181" t="s">
        <v>50</v>
      </c>
      <c r="L204" s="182" t="s">
        <v>460</v>
      </c>
      <c r="M204" s="141"/>
      <c r="N204" s="91">
        <v>0</v>
      </c>
      <c r="O204" s="110"/>
      <c r="P204" s="94"/>
      <c r="Q204" s="95" t="s">
        <v>90</v>
      </c>
      <c r="R204" s="282"/>
      <c r="S204" s="96"/>
      <c r="T204" s="116"/>
      <c r="U204" s="117"/>
      <c r="V204" s="182" t="s">
        <v>664</v>
      </c>
      <c r="W204" s="182"/>
      <c r="X204" s="3"/>
      <c r="Y204" s="3"/>
      <c r="Z204" s="3"/>
      <c r="AA204" s="3"/>
      <c r="AB204" s="3"/>
      <c r="AC204" s="3"/>
    </row>
    <row r="205" spans="1:29" s="79" customFormat="1" ht="50.1" customHeight="1" x14ac:dyDescent="0.2">
      <c r="A205" s="121">
        <v>194</v>
      </c>
      <c r="B205" s="127" t="s">
        <v>1368</v>
      </c>
      <c r="C205" s="127" t="s">
        <v>1362</v>
      </c>
      <c r="D205" s="258"/>
      <c r="E205" s="258"/>
      <c r="F205" s="187" t="s">
        <v>235</v>
      </c>
      <c r="G205" s="199"/>
      <c r="H205" s="278" t="s">
        <v>351</v>
      </c>
      <c r="I205" s="131"/>
      <c r="J205" s="81"/>
      <c r="K205" s="132" t="s">
        <v>51</v>
      </c>
      <c r="L205" s="132"/>
      <c r="M205" s="183"/>
      <c r="N205" s="105"/>
      <c r="O205" s="135">
        <f>ROUNDDOWN((SUBTOTAL(9,N206:N214)/SUBTOTAL(103,N206:N214)),2)</f>
        <v>0</v>
      </c>
      <c r="P205" s="135"/>
      <c r="Q205" s="136"/>
      <c r="R205" s="98" t="s">
        <v>281</v>
      </c>
      <c r="S205" s="137"/>
      <c r="T205" s="189"/>
      <c r="U205" s="190"/>
      <c r="V205" s="138"/>
      <c r="W205" s="173"/>
      <c r="X205" s="3"/>
      <c r="Y205" s="3"/>
      <c r="Z205" s="3"/>
      <c r="AA205" s="3"/>
      <c r="AB205" s="3"/>
      <c r="AC205" s="3"/>
    </row>
    <row r="206" spans="1:29" s="79" customFormat="1" ht="50.1" customHeight="1" x14ac:dyDescent="0.2">
      <c r="A206" s="121">
        <v>195</v>
      </c>
      <c r="B206" s="257" t="s">
        <v>1368</v>
      </c>
      <c r="C206" s="257" t="s">
        <v>1362</v>
      </c>
      <c r="D206" s="259"/>
      <c r="E206" s="259"/>
      <c r="F206" s="191"/>
      <c r="G206" s="200"/>
      <c r="H206" s="192"/>
      <c r="I206" s="146"/>
      <c r="J206" s="80" t="s">
        <v>83</v>
      </c>
      <c r="K206" s="147" t="s">
        <v>51</v>
      </c>
      <c r="L206" s="154" t="s">
        <v>948</v>
      </c>
      <c r="M206" s="146"/>
      <c r="N206" s="91">
        <v>0</v>
      </c>
      <c r="O206" s="143"/>
      <c r="P206" s="147"/>
      <c r="Q206" s="149" t="s">
        <v>90</v>
      </c>
      <c r="R206" s="282"/>
      <c r="S206" s="150"/>
      <c r="T206" s="193"/>
      <c r="U206" s="195"/>
      <c r="V206" s="276" t="s">
        <v>352</v>
      </c>
      <c r="W206" s="147"/>
      <c r="X206" s="3"/>
      <c r="Y206" s="3"/>
      <c r="Z206" s="3"/>
      <c r="AA206" s="3"/>
      <c r="AB206" s="3"/>
      <c r="AC206" s="3"/>
    </row>
    <row r="207" spans="1:29" s="79" customFormat="1" ht="50.1" customHeight="1" x14ac:dyDescent="0.2">
      <c r="A207" s="121">
        <v>196</v>
      </c>
      <c r="B207" s="257" t="s">
        <v>1368</v>
      </c>
      <c r="C207" s="257" t="s">
        <v>1362</v>
      </c>
      <c r="D207" s="259"/>
      <c r="E207" s="259"/>
      <c r="F207" s="114"/>
      <c r="G207" s="119"/>
      <c r="H207" s="115"/>
      <c r="I207" s="140"/>
      <c r="J207" s="89" t="s">
        <v>83</v>
      </c>
      <c r="K207" s="139" t="s">
        <v>51</v>
      </c>
      <c r="L207" s="139" t="s">
        <v>949</v>
      </c>
      <c r="M207" s="141"/>
      <c r="N207" s="91">
        <v>0</v>
      </c>
      <c r="O207" s="110"/>
      <c r="P207" s="94"/>
      <c r="Q207" s="95" t="s">
        <v>90</v>
      </c>
      <c r="R207" s="282"/>
      <c r="S207" s="96"/>
      <c r="T207" s="116"/>
      <c r="U207" s="117"/>
      <c r="V207" s="139" t="s">
        <v>461</v>
      </c>
      <c r="W207" s="182"/>
      <c r="X207" s="2"/>
      <c r="Y207" s="2"/>
      <c r="Z207" s="2"/>
      <c r="AA207" s="2"/>
      <c r="AB207" s="2"/>
      <c r="AC207" s="2"/>
    </row>
    <row r="208" spans="1:29" s="79" customFormat="1" ht="50.1" customHeight="1" x14ac:dyDescent="0.2">
      <c r="A208" s="121">
        <v>197</v>
      </c>
      <c r="B208" s="257" t="s">
        <v>1368</v>
      </c>
      <c r="C208" s="257" t="s">
        <v>1362</v>
      </c>
      <c r="D208" s="259"/>
      <c r="E208" s="259"/>
      <c r="F208" s="114"/>
      <c r="G208" s="119"/>
      <c r="H208" s="115"/>
      <c r="I208" s="140"/>
      <c r="J208" s="89" t="s">
        <v>83</v>
      </c>
      <c r="K208" s="139" t="s">
        <v>51</v>
      </c>
      <c r="L208" s="139" t="s">
        <v>950</v>
      </c>
      <c r="M208" s="141"/>
      <c r="N208" s="91">
        <v>0</v>
      </c>
      <c r="O208" s="110"/>
      <c r="P208" s="94"/>
      <c r="Q208" s="95" t="s">
        <v>90</v>
      </c>
      <c r="R208" s="282"/>
      <c r="S208" s="96"/>
      <c r="T208" s="116"/>
      <c r="U208" s="117"/>
      <c r="V208" s="139" t="s">
        <v>665</v>
      </c>
      <c r="W208" s="182"/>
      <c r="X208" s="2"/>
      <c r="Y208" s="2"/>
      <c r="Z208" s="2"/>
      <c r="AA208" s="2"/>
      <c r="AB208" s="2"/>
      <c r="AC208" s="2"/>
    </row>
    <row r="209" spans="1:29" s="79" customFormat="1" ht="50.1" customHeight="1" x14ac:dyDescent="0.2">
      <c r="A209" s="121">
        <v>198</v>
      </c>
      <c r="B209" s="257" t="s">
        <v>1368</v>
      </c>
      <c r="C209" s="257" t="s">
        <v>1362</v>
      </c>
      <c r="D209" s="259"/>
      <c r="E209" s="259"/>
      <c r="F209" s="114"/>
      <c r="G209" s="119"/>
      <c r="H209" s="115"/>
      <c r="I209" s="140"/>
      <c r="J209" s="89" t="s">
        <v>83</v>
      </c>
      <c r="K209" s="139" t="s">
        <v>51</v>
      </c>
      <c r="L209" s="139" t="s">
        <v>462</v>
      </c>
      <c r="M209" s="141"/>
      <c r="N209" s="91">
        <v>0</v>
      </c>
      <c r="O209" s="110"/>
      <c r="P209" s="94"/>
      <c r="Q209" s="95" t="s">
        <v>90</v>
      </c>
      <c r="R209" s="282"/>
      <c r="S209" s="96"/>
      <c r="T209" s="116"/>
      <c r="U209" s="117"/>
      <c r="V209" s="139" t="s">
        <v>666</v>
      </c>
      <c r="W209" s="182"/>
    </row>
    <row r="210" spans="1:29" s="79" customFormat="1" ht="50.1" customHeight="1" x14ac:dyDescent="0.2">
      <c r="A210" s="121">
        <v>199</v>
      </c>
      <c r="B210" s="257" t="s">
        <v>1368</v>
      </c>
      <c r="C210" s="257" t="s">
        <v>1362</v>
      </c>
      <c r="D210" s="259"/>
      <c r="E210" s="259"/>
      <c r="F210" s="114"/>
      <c r="G210" s="119"/>
      <c r="H210" s="115"/>
      <c r="I210" s="140"/>
      <c r="J210" s="89" t="s">
        <v>83</v>
      </c>
      <c r="K210" s="139" t="s">
        <v>51</v>
      </c>
      <c r="L210" s="139" t="s">
        <v>463</v>
      </c>
      <c r="M210" s="141"/>
      <c r="N210" s="91">
        <v>0</v>
      </c>
      <c r="O210" s="110"/>
      <c r="P210" s="94"/>
      <c r="Q210" s="95" t="s">
        <v>90</v>
      </c>
      <c r="R210" s="282"/>
      <c r="S210" s="96"/>
      <c r="T210" s="116"/>
      <c r="U210" s="117"/>
      <c r="V210" s="139" t="s">
        <v>667</v>
      </c>
      <c r="W210" s="182"/>
      <c r="X210" s="3"/>
      <c r="Y210" s="3"/>
      <c r="Z210" s="3"/>
      <c r="AA210" s="3"/>
      <c r="AB210" s="3"/>
      <c r="AC210" s="3"/>
    </row>
    <row r="211" spans="1:29" s="79" customFormat="1" ht="50.1" customHeight="1" x14ac:dyDescent="0.2">
      <c r="A211" s="121">
        <v>200</v>
      </c>
      <c r="B211" s="257" t="s">
        <v>1368</v>
      </c>
      <c r="C211" s="257"/>
      <c r="D211" s="259"/>
      <c r="E211" s="259"/>
      <c r="F211" s="114"/>
      <c r="G211" s="119"/>
      <c r="H211" s="115"/>
      <c r="I211" s="140"/>
      <c r="J211" s="89" t="s">
        <v>102</v>
      </c>
      <c r="K211" s="139" t="s">
        <v>51</v>
      </c>
      <c r="L211" s="139" t="s">
        <v>464</v>
      </c>
      <c r="M211" s="141"/>
      <c r="N211" s="91">
        <v>0</v>
      </c>
      <c r="O211" s="110"/>
      <c r="P211" s="94"/>
      <c r="Q211" s="95" t="s">
        <v>90</v>
      </c>
      <c r="R211" s="282"/>
      <c r="S211" s="96"/>
      <c r="T211" s="116"/>
      <c r="U211" s="117"/>
      <c r="V211" s="139" t="s">
        <v>668</v>
      </c>
      <c r="W211" s="182"/>
      <c r="X211" s="3"/>
      <c r="Y211" s="3"/>
      <c r="Z211" s="3"/>
      <c r="AA211" s="3"/>
      <c r="AB211" s="3"/>
      <c r="AC211" s="3"/>
    </row>
    <row r="212" spans="1:29" s="79" customFormat="1" ht="50.1" customHeight="1" x14ac:dyDescent="0.2">
      <c r="A212" s="121">
        <v>201</v>
      </c>
      <c r="B212" s="127" t="s">
        <v>1368</v>
      </c>
      <c r="C212" s="127"/>
      <c r="D212" s="258"/>
      <c r="E212" s="258"/>
      <c r="F212" s="318" t="s">
        <v>235</v>
      </c>
      <c r="G212" s="323"/>
      <c r="H212" s="319" t="s">
        <v>1260</v>
      </c>
      <c r="I212" s="131"/>
      <c r="J212" s="81"/>
      <c r="K212" s="303" t="s">
        <v>176</v>
      </c>
      <c r="L212" s="304"/>
      <c r="M212" s="305"/>
      <c r="N212" s="306"/>
      <c r="O212" s="135">
        <f>ROUNDDOWN((SUBTOTAL(9,N213:N221)/SUBTOTAL(103,N213:N221)),2)</f>
        <v>0</v>
      </c>
      <c r="P212" s="135"/>
      <c r="Q212" s="307"/>
      <c r="R212" s="307" t="s">
        <v>281</v>
      </c>
      <c r="S212" s="308"/>
      <c r="T212" s="321"/>
      <c r="U212" s="322"/>
      <c r="V212" s="309"/>
      <c r="W212" s="302" t="s">
        <v>1371</v>
      </c>
    </row>
    <row r="213" spans="1:29" s="79" customFormat="1" ht="50.1" customHeight="1" x14ac:dyDescent="0.2">
      <c r="A213" s="121">
        <v>202</v>
      </c>
      <c r="B213" s="257" t="s">
        <v>1368</v>
      </c>
      <c r="C213" s="257"/>
      <c r="D213" s="259"/>
      <c r="E213" s="259"/>
      <c r="F213" s="334"/>
      <c r="G213" s="336"/>
      <c r="H213" s="337"/>
      <c r="I213" s="140"/>
      <c r="J213" s="89" t="s">
        <v>83</v>
      </c>
      <c r="K213" s="317" t="s">
        <v>176</v>
      </c>
      <c r="L213" s="139" t="s">
        <v>1261</v>
      </c>
      <c r="M213" s="141"/>
      <c r="N213" s="310">
        <v>0</v>
      </c>
      <c r="O213" s="310"/>
      <c r="P213" s="313"/>
      <c r="Q213" s="314" t="s">
        <v>90</v>
      </c>
      <c r="R213" s="282"/>
      <c r="S213" s="315"/>
      <c r="T213" s="344"/>
      <c r="U213" s="346"/>
      <c r="V213" s="139" t="s">
        <v>1262</v>
      </c>
      <c r="W213" s="142"/>
      <c r="X213" s="3"/>
      <c r="Y213" s="3"/>
      <c r="Z213" s="3"/>
      <c r="AA213" s="3"/>
      <c r="AB213" s="3"/>
      <c r="AC213" s="3"/>
    </row>
    <row r="214" spans="1:29" s="79" customFormat="1" ht="50.1" customHeight="1" x14ac:dyDescent="0.2">
      <c r="A214" s="121">
        <v>203</v>
      </c>
      <c r="B214" s="257" t="s">
        <v>1368</v>
      </c>
      <c r="C214" s="257"/>
      <c r="D214" s="259"/>
      <c r="E214" s="259"/>
      <c r="F214" s="334"/>
      <c r="G214" s="336"/>
      <c r="H214" s="337"/>
      <c r="I214" s="140"/>
      <c r="J214" s="89" t="s">
        <v>83</v>
      </c>
      <c r="K214" s="317" t="s">
        <v>176</v>
      </c>
      <c r="L214" s="139" t="s">
        <v>1263</v>
      </c>
      <c r="M214" s="141"/>
      <c r="N214" s="310">
        <v>0</v>
      </c>
      <c r="O214" s="310"/>
      <c r="P214" s="313"/>
      <c r="Q214" s="314" t="s">
        <v>90</v>
      </c>
      <c r="R214" s="282"/>
      <c r="S214" s="315"/>
      <c r="T214" s="344"/>
      <c r="U214" s="346"/>
      <c r="V214" s="139" t="s">
        <v>1264</v>
      </c>
      <c r="W214" s="142"/>
    </row>
    <row r="215" spans="1:29" s="79" customFormat="1" ht="50.1" customHeight="1" x14ac:dyDescent="0.2">
      <c r="A215" s="121">
        <v>204</v>
      </c>
      <c r="B215" s="257" t="s">
        <v>1368</v>
      </c>
      <c r="C215" s="257"/>
      <c r="D215" s="259"/>
      <c r="E215" s="259"/>
      <c r="F215" s="334"/>
      <c r="G215" s="336"/>
      <c r="H215" s="337"/>
      <c r="I215" s="140"/>
      <c r="J215" s="89" t="s">
        <v>83</v>
      </c>
      <c r="K215" s="317" t="s">
        <v>176</v>
      </c>
      <c r="L215" s="139" t="s">
        <v>1265</v>
      </c>
      <c r="M215" s="141"/>
      <c r="N215" s="310">
        <v>0</v>
      </c>
      <c r="O215" s="310"/>
      <c r="P215" s="313"/>
      <c r="Q215" s="314" t="s">
        <v>90</v>
      </c>
      <c r="R215" s="282"/>
      <c r="S215" s="315"/>
      <c r="T215" s="344"/>
      <c r="U215" s="348"/>
      <c r="V215" s="139" t="s">
        <v>1266</v>
      </c>
      <c r="W215" s="142"/>
    </row>
    <row r="216" spans="1:29" s="79" customFormat="1" ht="50.1" customHeight="1" x14ac:dyDescent="0.2">
      <c r="A216" s="121">
        <v>205</v>
      </c>
      <c r="B216" s="257" t="s">
        <v>1368</v>
      </c>
      <c r="C216" s="257"/>
      <c r="D216" s="259"/>
      <c r="E216" s="259"/>
      <c r="F216" s="334"/>
      <c r="G216" s="336"/>
      <c r="H216" s="337"/>
      <c r="I216" s="140"/>
      <c r="J216" s="89" t="s">
        <v>83</v>
      </c>
      <c r="K216" s="317" t="s">
        <v>176</v>
      </c>
      <c r="L216" s="139" t="s">
        <v>1267</v>
      </c>
      <c r="M216" s="141"/>
      <c r="N216" s="310">
        <v>0</v>
      </c>
      <c r="O216" s="310"/>
      <c r="P216" s="313"/>
      <c r="Q216" s="314" t="s">
        <v>90</v>
      </c>
      <c r="R216" s="282"/>
      <c r="S216" s="315"/>
      <c r="T216" s="344"/>
      <c r="U216" s="346"/>
      <c r="V216" s="139" t="s">
        <v>1268</v>
      </c>
      <c r="W216" s="142"/>
    </row>
    <row r="217" spans="1:29" s="79" customFormat="1" ht="50.1" customHeight="1" x14ac:dyDescent="0.2">
      <c r="A217" s="121">
        <v>206</v>
      </c>
      <c r="B217" s="127" t="s">
        <v>1368</v>
      </c>
      <c r="C217" s="127" t="s">
        <v>1362</v>
      </c>
      <c r="D217" s="258"/>
      <c r="E217" s="258"/>
      <c r="F217" s="111" t="s">
        <v>235</v>
      </c>
      <c r="G217" s="118"/>
      <c r="H217" s="277" t="s">
        <v>670</v>
      </c>
      <c r="I217" s="104"/>
      <c r="J217" s="90"/>
      <c r="K217" s="255" t="s">
        <v>669</v>
      </c>
      <c r="L217" s="169"/>
      <c r="M217" s="170"/>
      <c r="N217" s="105"/>
      <c r="O217" s="135">
        <f>ROUNDDOWN((SUBTOTAL(9,N218:N226)/SUBTOTAL(103,N218:N226)),2)</f>
        <v>0</v>
      </c>
      <c r="P217" s="103"/>
      <c r="Q217" s="98"/>
      <c r="R217" s="98" t="s">
        <v>281</v>
      </c>
      <c r="S217" s="107"/>
      <c r="T217" s="112"/>
      <c r="U217" s="113"/>
      <c r="V217" s="169"/>
      <c r="W217" s="173"/>
      <c r="X217" s="2"/>
      <c r="Y217" s="2"/>
      <c r="Z217" s="2"/>
      <c r="AA217" s="2"/>
      <c r="AB217" s="2"/>
      <c r="AC217" s="2"/>
    </row>
    <row r="218" spans="1:29" s="79" customFormat="1" ht="50.1" customHeight="1" x14ac:dyDescent="0.2">
      <c r="A218" s="121">
        <v>207</v>
      </c>
      <c r="B218" s="257" t="s">
        <v>1368</v>
      </c>
      <c r="C218" s="257"/>
      <c r="D218" s="259"/>
      <c r="E218" s="259"/>
      <c r="F218" s="114"/>
      <c r="G218" s="119"/>
      <c r="H218" s="115"/>
      <c r="I218" s="140"/>
      <c r="J218" s="89" t="s">
        <v>83</v>
      </c>
      <c r="K218" s="139" t="s">
        <v>669</v>
      </c>
      <c r="L218" s="139" t="s">
        <v>951</v>
      </c>
      <c r="M218" s="141"/>
      <c r="N218" s="91">
        <v>0</v>
      </c>
      <c r="O218" s="110"/>
      <c r="P218" s="94"/>
      <c r="Q218" s="95" t="s">
        <v>90</v>
      </c>
      <c r="R218" s="282"/>
      <c r="S218" s="96"/>
      <c r="T218" s="116"/>
      <c r="U218" s="117"/>
      <c r="V218" s="139" t="s">
        <v>465</v>
      </c>
      <c r="W218" s="182"/>
      <c r="X218" s="3"/>
      <c r="Y218" s="3"/>
      <c r="Z218" s="3"/>
      <c r="AA218" s="3"/>
      <c r="AB218" s="3"/>
      <c r="AC218" s="3"/>
    </row>
    <row r="219" spans="1:29" s="79" customFormat="1" ht="50.1" customHeight="1" x14ac:dyDescent="0.2">
      <c r="A219" s="121">
        <v>208</v>
      </c>
      <c r="B219" s="257" t="s">
        <v>1368</v>
      </c>
      <c r="C219" s="257"/>
      <c r="D219" s="259"/>
      <c r="E219" s="259"/>
      <c r="F219" s="114"/>
      <c r="G219" s="119"/>
      <c r="H219" s="115"/>
      <c r="I219" s="140"/>
      <c r="J219" s="89" t="s">
        <v>83</v>
      </c>
      <c r="K219" s="139" t="s">
        <v>669</v>
      </c>
      <c r="L219" s="139" t="s">
        <v>952</v>
      </c>
      <c r="M219" s="141"/>
      <c r="N219" s="91">
        <v>0</v>
      </c>
      <c r="O219" s="110"/>
      <c r="P219" s="94"/>
      <c r="Q219" s="95" t="s">
        <v>90</v>
      </c>
      <c r="R219" s="282"/>
      <c r="S219" s="96"/>
      <c r="T219" s="116"/>
      <c r="U219" s="120"/>
      <c r="V219" s="139" t="s">
        <v>671</v>
      </c>
      <c r="W219" s="182"/>
      <c r="X219" s="3"/>
      <c r="Y219" s="3"/>
      <c r="Z219" s="3"/>
      <c r="AA219" s="3"/>
      <c r="AB219" s="3"/>
      <c r="AC219" s="3"/>
    </row>
    <row r="220" spans="1:29" s="79" customFormat="1" ht="50.1" customHeight="1" x14ac:dyDescent="0.2">
      <c r="A220" s="121">
        <v>209</v>
      </c>
      <c r="B220" s="257" t="s">
        <v>1368</v>
      </c>
      <c r="C220" s="257" t="s">
        <v>1362</v>
      </c>
      <c r="D220" s="259"/>
      <c r="E220" s="259"/>
      <c r="F220" s="114"/>
      <c r="G220" s="119"/>
      <c r="H220" s="115"/>
      <c r="I220" s="140"/>
      <c r="J220" s="89" t="s">
        <v>83</v>
      </c>
      <c r="K220" s="139" t="s">
        <v>669</v>
      </c>
      <c r="L220" s="139" t="s">
        <v>953</v>
      </c>
      <c r="M220" s="141"/>
      <c r="N220" s="91">
        <v>0</v>
      </c>
      <c r="O220" s="110"/>
      <c r="P220" s="94"/>
      <c r="Q220" s="95" t="s">
        <v>90</v>
      </c>
      <c r="R220" s="282"/>
      <c r="S220" s="96"/>
      <c r="T220" s="116"/>
      <c r="U220" s="117"/>
      <c r="V220" s="139" t="s">
        <v>672</v>
      </c>
      <c r="W220" s="182"/>
      <c r="X220" s="3"/>
      <c r="Y220" s="3"/>
      <c r="Z220" s="3"/>
      <c r="AA220" s="3"/>
      <c r="AB220" s="3"/>
      <c r="AC220" s="3"/>
    </row>
    <row r="221" spans="1:29" s="79" customFormat="1" ht="50.1" customHeight="1" x14ac:dyDescent="0.2">
      <c r="A221" s="121">
        <v>210</v>
      </c>
      <c r="B221" s="257" t="s">
        <v>1368</v>
      </c>
      <c r="C221" s="257" t="s">
        <v>1362</v>
      </c>
      <c r="D221" s="259"/>
      <c r="E221" s="259"/>
      <c r="F221" s="114"/>
      <c r="G221" s="119"/>
      <c r="H221" s="115"/>
      <c r="I221" s="140"/>
      <c r="J221" s="89" t="s">
        <v>83</v>
      </c>
      <c r="K221" s="139" t="s">
        <v>669</v>
      </c>
      <c r="L221" s="139" t="s">
        <v>954</v>
      </c>
      <c r="M221" s="141"/>
      <c r="N221" s="91">
        <v>0</v>
      </c>
      <c r="O221" s="110"/>
      <c r="P221" s="94"/>
      <c r="Q221" s="95" t="s">
        <v>90</v>
      </c>
      <c r="R221" s="282"/>
      <c r="S221" s="96"/>
      <c r="T221" s="116"/>
      <c r="U221" s="117"/>
      <c r="V221" s="139" t="s">
        <v>673</v>
      </c>
      <c r="W221" s="182"/>
      <c r="X221" s="2"/>
      <c r="Y221" s="2"/>
      <c r="Z221" s="2"/>
      <c r="AA221" s="2"/>
      <c r="AB221" s="2"/>
      <c r="AC221" s="2"/>
    </row>
    <row r="222" spans="1:29" s="79" customFormat="1" ht="50.1" customHeight="1" x14ac:dyDescent="0.2">
      <c r="A222" s="121">
        <v>211</v>
      </c>
      <c r="B222" s="257" t="s">
        <v>1368</v>
      </c>
      <c r="C222" s="257"/>
      <c r="D222" s="259"/>
      <c r="E222" s="259"/>
      <c r="F222" s="114"/>
      <c r="G222" s="119"/>
      <c r="H222" s="115"/>
      <c r="I222" s="140"/>
      <c r="J222" s="89" t="s">
        <v>83</v>
      </c>
      <c r="K222" s="139" t="s">
        <v>669</v>
      </c>
      <c r="L222" s="139" t="s">
        <v>955</v>
      </c>
      <c r="M222" s="141"/>
      <c r="N222" s="91">
        <v>0</v>
      </c>
      <c r="O222" s="110"/>
      <c r="P222" s="94"/>
      <c r="Q222" s="95" t="s">
        <v>90</v>
      </c>
      <c r="R222" s="282"/>
      <c r="S222" s="96"/>
      <c r="T222" s="116"/>
      <c r="U222" s="117"/>
      <c r="V222" s="139" t="s">
        <v>674</v>
      </c>
      <c r="W222" s="182"/>
    </row>
    <row r="223" spans="1:29" s="79" customFormat="1" ht="50.1" customHeight="1" x14ac:dyDescent="0.2">
      <c r="A223" s="121">
        <v>212</v>
      </c>
      <c r="B223" s="257" t="s">
        <v>1368</v>
      </c>
      <c r="C223" s="257"/>
      <c r="D223" s="259"/>
      <c r="E223" s="259"/>
      <c r="F223" s="114"/>
      <c r="G223" s="289"/>
      <c r="H223" s="288"/>
      <c r="I223" s="140"/>
      <c r="J223" s="287" t="s">
        <v>83</v>
      </c>
      <c r="K223" s="139" t="s">
        <v>669</v>
      </c>
      <c r="L223" s="139" t="s">
        <v>776</v>
      </c>
      <c r="M223" s="141"/>
      <c r="N223" s="91">
        <v>0</v>
      </c>
      <c r="O223" s="110"/>
      <c r="P223" s="94"/>
      <c r="Q223" s="95" t="s">
        <v>90</v>
      </c>
      <c r="R223" s="282"/>
      <c r="S223" s="96"/>
      <c r="T223" s="116"/>
      <c r="U223" s="117"/>
      <c r="V223" s="139" t="s">
        <v>808</v>
      </c>
      <c r="W223" s="182"/>
    </row>
    <row r="224" spans="1:29" s="79" customFormat="1" ht="50.1" customHeight="1" x14ac:dyDescent="0.2">
      <c r="A224" s="121">
        <v>213</v>
      </c>
      <c r="B224" s="283" t="s">
        <v>1368</v>
      </c>
      <c r="C224" s="283"/>
      <c r="D224" s="199"/>
      <c r="E224" s="199"/>
      <c r="F224" s="187" t="s">
        <v>235</v>
      </c>
      <c r="G224" s="199"/>
      <c r="H224" s="278" t="s">
        <v>675</v>
      </c>
      <c r="I224" s="131"/>
      <c r="J224" s="81"/>
      <c r="K224" s="188" t="s">
        <v>89</v>
      </c>
      <c r="L224" s="188"/>
      <c r="M224" s="166"/>
      <c r="N224" s="105"/>
      <c r="O224" s="135">
        <f>ROUNDDOWN((SUBTOTAL(9,N225:N233)/SUBTOTAL(103,N225:N233)),2)</f>
        <v>0</v>
      </c>
      <c r="P224" s="135"/>
      <c r="Q224" s="136"/>
      <c r="R224" s="292" t="s">
        <v>1150</v>
      </c>
      <c r="S224" s="137"/>
      <c r="T224" s="189"/>
      <c r="U224" s="210"/>
      <c r="V224" s="138"/>
      <c r="W224" s="130"/>
    </row>
    <row r="225" spans="1:29" s="79" customFormat="1" ht="50.1" customHeight="1" x14ac:dyDescent="0.2">
      <c r="A225" s="121">
        <v>214</v>
      </c>
      <c r="B225" s="280" t="s">
        <v>1368</v>
      </c>
      <c r="C225" s="280"/>
      <c r="D225" s="200"/>
      <c r="E225" s="200"/>
      <c r="F225" s="191"/>
      <c r="G225" s="200"/>
      <c r="H225" s="192"/>
      <c r="I225" s="146"/>
      <c r="J225" s="80" t="s">
        <v>83</v>
      </c>
      <c r="K225" s="167" t="s">
        <v>89</v>
      </c>
      <c r="L225" s="153" t="s">
        <v>956</v>
      </c>
      <c r="M225" s="146"/>
      <c r="N225" s="91">
        <v>0</v>
      </c>
      <c r="O225" s="143"/>
      <c r="P225" s="147"/>
      <c r="Q225" s="149" t="s">
        <v>90</v>
      </c>
      <c r="R225" s="282"/>
      <c r="S225" s="150"/>
      <c r="T225" s="193"/>
      <c r="U225" s="195"/>
      <c r="V225" s="146" t="s">
        <v>353</v>
      </c>
      <c r="W225" s="147"/>
    </row>
    <row r="226" spans="1:29" s="79" customFormat="1" ht="50.1" customHeight="1" x14ac:dyDescent="0.2">
      <c r="A226" s="121">
        <v>215</v>
      </c>
      <c r="B226" s="280" t="s">
        <v>1368</v>
      </c>
      <c r="C226" s="280"/>
      <c r="D226" s="200"/>
      <c r="E226" s="200"/>
      <c r="F226" s="191"/>
      <c r="G226" s="201"/>
      <c r="H226" s="194"/>
      <c r="I226" s="146"/>
      <c r="J226" s="80" t="s">
        <v>83</v>
      </c>
      <c r="K226" s="167" t="s">
        <v>89</v>
      </c>
      <c r="L226" s="154" t="s">
        <v>957</v>
      </c>
      <c r="M226" s="146"/>
      <c r="N226" s="91">
        <v>0</v>
      </c>
      <c r="O226" s="143"/>
      <c r="P226" s="147"/>
      <c r="Q226" s="149" t="s">
        <v>90</v>
      </c>
      <c r="R226" s="282"/>
      <c r="S226" s="150"/>
      <c r="T226" s="193"/>
      <c r="U226" s="195"/>
      <c r="V226" s="146" t="s">
        <v>354</v>
      </c>
      <c r="W226" s="147"/>
    </row>
    <row r="227" spans="1:29" s="79" customFormat="1" ht="50.1" customHeight="1" x14ac:dyDescent="0.2">
      <c r="A227" s="121">
        <v>216</v>
      </c>
      <c r="B227" s="280" t="s">
        <v>1368</v>
      </c>
      <c r="C227" s="280"/>
      <c r="D227" s="200"/>
      <c r="E227" s="200"/>
      <c r="F227" s="191"/>
      <c r="G227" s="201"/>
      <c r="H227" s="194"/>
      <c r="I227" s="146"/>
      <c r="J227" s="80" t="s">
        <v>83</v>
      </c>
      <c r="K227" s="167" t="s">
        <v>89</v>
      </c>
      <c r="L227" s="153" t="s">
        <v>958</v>
      </c>
      <c r="M227" s="146"/>
      <c r="N227" s="91">
        <v>0</v>
      </c>
      <c r="O227" s="143"/>
      <c r="P227" s="147"/>
      <c r="Q227" s="149" t="s">
        <v>90</v>
      </c>
      <c r="R227" s="282"/>
      <c r="S227" s="150"/>
      <c r="T227" s="193"/>
      <c r="U227" s="195"/>
      <c r="V227" s="146" t="s">
        <v>355</v>
      </c>
      <c r="W227" s="147"/>
    </row>
    <row r="228" spans="1:29" s="79" customFormat="1" ht="50.1" customHeight="1" x14ac:dyDescent="0.2">
      <c r="A228" s="121">
        <v>217</v>
      </c>
      <c r="B228" s="280" t="s">
        <v>1368</v>
      </c>
      <c r="C228" s="280"/>
      <c r="D228" s="200"/>
      <c r="E228" s="200"/>
      <c r="F228" s="191"/>
      <c r="G228" s="201"/>
      <c r="H228" s="194"/>
      <c r="I228" s="146"/>
      <c r="J228" s="80" t="s">
        <v>83</v>
      </c>
      <c r="K228" s="167" t="s">
        <v>89</v>
      </c>
      <c r="L228" s="153" t="s">
        <v>959</v>
      </c>
      <c r="M228" s="149"/>
      <c r="N228" s="91">
        <v>0</v>
      </c>
      <c r="O228" s="143"/>
      <c r="P228" s="147"/>
      <c r="Q228" s="149" t="s">
        <v>90</v>
      </c>
      <c r="R228" s="282"/>
      <c r="S228" s="150"/>
      <c r="T228" s="193"/>
      <c r="U228" s="203"/>
      <c r="V228" s="146" t="s">
        <v>356</v>
      </c>
      <c r="W228" s="147"/>
    </row>
    <row r="229" spans="1:29" s="79" customFormat="1" ht="50.1" customHeight="1" x14ac:dyDescent="0.2">
      <c r="A229" s="121">
        <v>218</v>
      </c>
      <c r="B229" s="280" t="s">
        <v>1368</v>
      </c>
      <c r="C229" s="280"/>
      <c r="D229" s="200"/>
      <c r="E229" s="200"/>
      <c r="F229" s="191"/>
      <c r="G229" s="201"/>
      <c r="H229" s="194"/>
      <c r="I229" s="146"/>
      <c r="J229" s="80" t="s">
        <v>83</v>
      </c>
      <c r="K229" s="167" t="s">
        <v>89</v>
      </c>
      <c r="L229" s="154" t="s">
        <v>960</v>
      </c>
      <c r="M229" s="146"/>
      <c r="N229" s="91">
        <v>0</v>
      </c>
      <c r="O229" s="143"/>
      <c r="P229" s="147"/>
      <c r="Q229" s="149" t="s">
        <v>90</v>
      </c>
      <c r="R229" s="282"/>
      <c r="S229" s="150"/>
      <c r="T229" s="193"/>
      <c r="U229" s="195"/>
      <c r="V229" s="146" t="s">
        <v>357</v>
      </c>
      <c r="W229" s="147"/>
      <c r="X229" s="2"/>
      <c r="Y229" s="2"/>
      <c r="Z229" s="2"/>
      <c r="AA229" s="2"/>
      <c r="AB229" s="2"/>
      <c r="AC229" s="2"/>
    </row>
    <row r="230" spans="1:29" s="79" customFormat="1" ht="50.1" customHeight="1" x14ac:dyDescent="0.2">
      <c r="A230" s="121">
        <v>219</v>
      </c>
      <c r="B230" s="280" t="s">
        <v>1368</v>
      </c>
      <c r="C230" s="280"/>
      <c r="D230" s="200"/>
      <c r="E230" s="200"/>
      <c r="F230" s="191"/>
      <c r="G230" s="200"/>
      <c r="H230" s="204"/>
      <c r="I230" s="146"/>
      <c r="J230" s="284" t="s">
        <v>83</v>
      </c>
      <c r="K230" s="167" t="s">
        <v>89</v>
      </c>
      <c r="L230" s="272" t="s">
        <v>812</v>
      </c>
      <c r="M230" s="146"/>
      <c r="N230" s="91">
        <v>0</v>
      </c>
      <c r="O230" s="143"/>
      <c r="P230" s="147"/>
      <c r="Q230" s="149" t="s">
        <v>90</v>
      </c>
      <c r="R230" s="282"/>
      <c r="S230" s="150"/>
      <c r="T230" s="193"/>
      <c r="U230" s="195"/>
      <c r="V230" s="146" t="s">
        <v>815</v>
      </c>
      <c r="W230" s="147"/>
      <c r="X230" s="2"/>
      <c r="Y230" s="2"/>
      <c r="Z230" s="2"/>
      <c r="AA230" s="2"/>
      <c r="AB230" s="2"/>
      <c r="AC230" s="2"/>
    </row>
    <row r="231" spans="1:29" s="79" customFormat="1" ht="50.1" customHeight="1" x14ac:dyDescent="0.2">
      <c r="A231" s="121">
        <v>220</v>
      </c>
      <c r="B231" s="269" t="s">
        <v>1368</v>
      </c>
      <c r="C231" s="269"/>
      <c r="D231" s="200"/>
      <c r="E231" s="200"/>
      <c r="F231" s="191"/>
      <c r="G231" s="200"/>
      <c r="H231" s="204"/>
      <c r="I231" s="146"/>
      <c r="J231" s="284" t="s">
        <v>83</v>
      </c>
      <c r="K231" s="167" t="s">
        <v>89</v>
      </c>
      <c r="L231" s="272" t="s">
        <v>813</v>
      </c>
      <c r="M231" s="146"/>
      <c r="N231" s="91">
        <v>0</v>
      </c>
      <c r="O231" s="143"/>
      <c r="P231" s="147"/>
      <c r="Q231" s="149" t="s">
        <v>90</v>
      </c>
      <c r="R231" s="282"/>
      <c r="S231" s="150"/>
      <c r="T231" s="193"/>
      <c r="U231" s="195"/>
      <c r="V231" s="146" t="s">
        <v>816</v>
      </c>
      <c r="W231" s="147"/>
      <c r="X231" s="2"/>
      <c r="Y231" s="2"/>
      <c r="Z231" s="2"/>
      <c r="AA231" s="2"/>
      <c r="AB231" s="2"/>
      <c r="AC231" s="2"/>
    </row>
    <row r="232" spans="1:29" s="79" customFormat="1" ht="50.1" customHeight="1" x14ac:dyDescent="0.2">
      <c r="A232" s="121">
        <v>221</v>
      </c>
      <c r="B232" s="269" t="s">
        <v>1368</v>
      </c>
      <c r="C232" s="269"/>
      <c r="D232" s="200"/>
      <c r="E232" s="200"/>
      <c r="F232" s="191"/>
      <c r="G232" s="200"/>
      <c r="H232" s="204"/>
      <c r="I232" s="146"/>
      <c r="J232" s="284" t="s">
        <v>83</v>
      </c>
      <c r="K232" s="167" t="s">
        <v>89</v>
      </c>
      <c r="L232" s="272" t="s">
        <v>814</v>
      </c>
      <c r="M232" s="146"/>
      <c r="N232" s="91">
        <v>0</v>
      </c>
      <c r="O232" s="143"/>
      <c r="P232" s="147"/>
      <c r="Q232" s="149" t="s">
        <v>90</v>
      </c>
      <c r="R232" s="282"/>
      <c r="S232" s="150"/>
      <c r="T232" s="193"/>
      <c r="U232" s="195"/>
      <c r="V232" s="146" t="s">
        <v>817</v>
      </c>
      <c r="W232" s="147"/>
      <c r="X232" s="2"/>
      <c r="Y232" s="2"/>
      <c r="Z232" s="2"/>
      <c r="AA232" s="2"/>
      <c r="AB232" s="2"/>
      <c r="AC232" s="2"/>
    </row>
    <row r="233" spans="1:29" s="79" customFormat="1" ht="50.1" customHeight="1" x14ac:dyDescent="0.2">
      <c r="A233" s="121">
        <v>222</v>
      </c>
      <c r="B233" s="162"/>
      <c r="C233" s="162"/>
      <c r="D233" s="196"/>
      <c r="E233" s="196"/>
      <c r="F233" s="184"/>
      <c r="G233" s="196"/>
      <c r="H233" s="196"/>
      <c r="I233" s="161"/>
      <c r="J233" s="82"/>
      <c r="K233" s="164" t="s">
        <v>177</v>
      </c>
      <c r="L233" s="164"/>
      <c r="M233" s="164"/>
      <c r="N233" s="162"/>
      <c r="O233" s="162"/>
      <c r="P233" s="162"/>
      <c r="Q233" s="163"/>
      <c r="R233" s="163"/>
      <c r="S233" s="162"/>
      <c r="T233" s="185"/>
      <c r="U233" s="186"/>
      <c r="V233" s="165"/>
      <c r="W233" s="296"/>
      <c r="X233" s="3"/>
      <c r="Y233" s="3"/>
      <c r="Z233" s="3"/>
      <c r="AA233" s="3"/>
      <c r="AB233" s="3"/>
      <c r="AC233" s="3"/>
    </row>
    <row r="234" spans="1:29" s="79" customFormat="1" ht="50.1" customHeight="1" x14ac:dyDescent="0.2">
      <c r="A234" s="121">
        <v>223</v>
      </c>
      <c r="B234" s="127" t="s">
        <v>1368</v>
      </c>
      <c r="C234" s="127"/>
      <c r="D234" s="258"/>
      <c r="E234" s="258"/>
      <c r="F234" s="318" t="s">
        <v>235</v>
      </c>
      <c r="G234" s="323"/>
      <c r="H234" s="319" t="s">
        <v>1269</v>
      </c>
      <c r="I234" s="131"/>
      <c r="J234" s="81"/>
      <c r="K234" s="303" t="s">
        <v>178</v>
      </c>
      <c r="L234" s="303"/>
      <c r="M234" s="320"/>
      <c r="N234" s="306"/>
      <c r="O234" s="135">
        <f>ROUNDDOWN((SUBTOTAL(9,N235:N243)/SUBTOTAL(103,N235:N243)),2)</f>
        <v>0</v>
      </c>
      <c r="P234" s="135"/>
      <c r="Q234" s="307"/>
      <c r="R234" s="307" t="s">
        <v>281</v>
      </c>
      <c r="S234" s="308"/>
      <c r="T234" s="321"/>
      <c r="U234" s="322"/>
      <c r="V234" s="309"/>
      <c r="W234" s="173"/>
      <c r="X234" s="3"/>
      <c r="Y234" s="3"/>
      <c r="Z234" s="3"/>
      <c r="AA234" s="3"/>
      <c r="AB234" s="3"/>
      <c r="AC234" s="3"/>
    </row>
    <row r="235" spans="1:29" s="79" customFormat="1" ht="50.1" customHeight="1" x14ac:dyDescent="0.2">
      <c r="A235" s="121">
        <v>224</v>
      </c>
      <c r="B235" s="257" t="s">
        <v>1368</v>
      </c>
      <c r="C235" s="257"/>
      <c r="D235" s="259"/>
      <c r="E235" s="259"/>
      <c r="F235" s="334"/>
      <c r="G235" s="336"/>
      <c r="H235" s="337"/>
      <c r="I235" s="140"/>
      <c r="J235" s="89" t="s">
        <v>83</v>
      </c>
      <c r="K235" s="317" t="s">
        <v>178</v>
      </c>
      <c r="L235" s="139" t="s">
        <v>1270</v>
      </c>
      <c r="M235" s="141"/>
      <c r="N235" s="310">
        <v>0</v>
      </c>
      <c r="O235" s="310"/>
      <c r="P235" s="313"/>
      <c r="Q235" s="314" t="s">
        <v>90</v>
      </c>
      <c r="R235" s="282"/>
      <c r="S235" s="315"/>
      <c r="T235" s="344"/>
      <c r="U235" s="346"/>
      <c r="V235" s="139" t="s">
        <v>1271</v>
      </c>
      <c r="W235" s="142"/>
      <c r="X235" s="3"/>
      <c r="Y235" s="3"/>
      <c r="Z235" s="3"/>
      <c r="AA235" s="3"/>
      <c r="AB235" s="3"/>
      <c r="AC235" s="3"/>
    </row>
    <row r="236" spans="1:29" s="79" customFormat="1" ht="50.1" customHeight="1" x14ac:dyDescent="0.2">
      <c r="A236" s="121">
        <v>225</v>
      </c>
      <c r="B236" s="257" t="s">
        <v>1368</v>
      </c>
      <c r="C236" s="257"/>
      <c r="D236" s="259"/>
      <c r="E236" s="259"/>
      <c r="F236" s="334"/>
      <c r="G236" s="336"/>
      <c r="H236" s="337"/>
      <c r="I236" s="140"/>
      <c r="J236" s="89" t="s">
        <v>83</v>
      </c>
      <c r="K236" s="317" t="s">
        <v>178</v>
      </c>
      <c r="L236" s="139" t="s">
        <v>1272</v>
      </c>
      <c r="M236" s="141"/>
      <c r="N236" s="310">
        <v>0</v>
      </c>
      <c r="O236" s="310"/>
      <c r="P236" s="313"/>
      <c r="Q236" s="314" t="s">
        <v>90</v>
      </c>
      <c r="R236" s="282"/>
      <c r="S236" s="315"/>
      <c r="T236" s="344"/>
      <c r="U236" s="346"/>
      <c r="V236" s="139" t="s">
        <v>1273</v>
      </c>
      <c r="W236" s="142"/>
      <c r="X236" s="3"/>
      <c r="Y236" s="3"/>
      <c r="Z236" s="3"/>
      <c r="AA236" s="3"/>
      <c r="AB236" s="3"/>
      <c r="AC236" s="3"/>
    </row>
    <row r="237" spans="1:29" s="79" customFormat="1" ht="50.1" customHeight="1" x14ac:dyDescent="0.2">
      <c r="A237" s="121">
        <v>226</v>
      </c>
      <c r="B237" s="257" t="s">
        <v>1368</v>
      </c>
      <c r="C237" s="257"/>
      <c r="D237" s="259"/>
      <c r="E237" s="259"/>
      <c r="F237" s="334"/>
      <c r="G237" s="336"/>
      <c r="H237" s="337"/>
      <c r="I237" s="140"/>
      <c r="J237" s="89" t="s">
        <v>83</v>
      </c>
      <c r="K237" s="317" t="s">
        <v>178</v>
      </c>
      <c r="L237" s="139" t="s">
        <v>1274</v>
      </c>
      <c r="M237" s="141"/>
      <c r="N237" s="310">
        <v>0</v>
      </c>
      <c r="O237" s="310"/>
      <c r="P237" s="313"/>
      <c r="Q237" s="314" t="s">
        <v>90</v>
      </c>
      <c r="R237" s="282"/>
      <c r="S237" s="315"/>
      <c r="T237" s="344"/>
      <c r="U237" s="346"/>
      <c r="V237" s="139" t="s">
        <v>1275</v>
      </c>
      <c r="W237" s="142"/>
      <c r="X237" s="3"/>
      <c r="Y237" s="3"/>
      <c r="Z237" s="3"/>
      <c r="AA237" s="3"/>
      <c r="AB237" s="3"/>
      <c r="AC237" s="3"/>
    </row>
    <row r="238" spans="1:29" s="79" customFormat="1" ht="50.1" customHeight="1" x14ac:dyDescent="0.2">
      <c r="A238" s="121">
        <v>227</v>
      </c>
      <c r="B238" s="257" t="s">
        <v>1368</v>
      </c>
      <c r="C238" s="257"/>
      <c r="D238" s="259"/>
      <c r="E238" s="259"/>
      <c r="F238" s="334"/>
      <c r="G238" s="336"/>
      <c r="H238" s="337"/>
      <c r="I238" s="140"/>
      <c r="J238" s="89" t="s">
        <v>83</v>
      </c>
      <c r="K238" s="317" t="s">
        <v>178</v>
      </c>
      <c r="L238" s="139" t="s">
        <v>1276</v>
      </c>
      <c r="M238" s="141"/>
      <c r="N238" s="310">
        <v>0</v>
      </c>
      <c r="O238" s="310"/>
      <c r="P238" s="313"/>
      <c r="Q238" s="314" t="s">
        <v>90</v>
      </c>
      <c r="R238" s="282"/>
      <c r="S238" s="315"/>
      <c r="T238" s="344"/>
      <c r="U238" s="346"/>
      <c r="V238" s="139" t="s">
        <v>1277</v>
      </c>
      <c r="W238" s="142"/>
      <c r="X238" s="3"/>
      <c r="Y238" s="3"/>
      <c r="Z238" s="3"/>
      <c r="AA238" s="3"/>
      <c r="AB238" s="3"/>
      <c r="AC238" s="3"/>
    </row>
    <row r="239" spans="1:29" s="79" customFormat="1" ht="50.1" customHeight="1" x14ac:dyDescent="0.2">
      <c r="A239" s="121">
        <v>228</v>
      </c>
      <c r="B239" s="127" t="s">
        <v>1368</v>
      </c>
      <c r="C239" s="127"/>
      <c r="D239" s="258"/>
      <c r="E239" s="258"/>
      <c r="F239" s="318" t="s">
        <v>235</v>
      </c>
      <c r="G239" s="323"/>
      <c r="H239" s="319" t="s">
        <v>1278</v>
      </c>
      <c r="I239" s="131"/>
      <c r="J239" s="81"/>
      <c r="K239" s="303" t="s">
        <v>179</v>
      </c>
      <c r="L239" s="303"/>
      <c r="M239" s="320"/>
      <c r="N239" s="306"/>
      <c r="O239" s="135">
        <f>ROUNDDOWN((SUBTOTAL(9,N240:N248)/SUBTOTAL(103,N240:N248)),2)</f>
        <v>0</v>
      </c>
      <c r="P239" s="135"/>
      <c r="Q239" s="307"/>
      <c r="R239" s="307" t="s">
        <v>281</v>
      </c>
      <c r="S239" s="308"/>
      <c r="T239" s="321"/>
      <c r="U239" s="322"/>
      <c r="V239" s="309"/>
      <c r="W239" s="173"/>
      <c r="X239" s="3"/>
      <c r="Y239" s="3"/>
      <c r="Z239" s="3"/>
      <c r="AA239" s="3"/>
      <c r="AB239" s="3"/>
      <c r="AC239" s="3"/>
    </row>
    <row r="240" spans="1:29" s="79" customFormat="1" ht="50.1" customHeight="1" x14ac:dyDescent="0.2">
      <c r="A240" s="121">
        <v>229</v>
      </c>
      <c r="B240" s="257" t="s">
        <v>1368</v>
      </c>
      <c r="C240" s="257"/>
      <c r="D240" s="259"/>
      <c r="E240" s="259"/>
      <c r="F240" s="334"/>
      <c r="G240" s="336"/>
      <c r="H240" s="337"/>
      <c r="I240" s="140"/>
      <c r="J240" s="89" t="s">
        <v>83</v>
      </c>
      <c r="K240" s="317" t="s">
        <v>179</v>
      </c>
      <c r="L240" s="139" t="s">
        <v>1279</v>
      </c>
      <c r="M240" s="141"/>
      <c r="N240" s="310">
        <v>0</v>
      </c>
      <c r="O240" s="310"/>
      <c r="P240" s="313"/>
      <c r="Q240" s="314" t="s">
        <v>90</v>
      </c>
      <c r="R240" s="282"/>
      <c r="S240" s="315"/>
      <c r="T240" s="344"/>
      <c r="U240" s="346"/>
      <c r="V240" s="139" t="s">
        <v>1280</v>
      </c>
      <c r="W240" s="142"/>
      <c r="X240" s="3"/>
      <c r="Y240" s="3"/>
      <c r="Z240" s="3"/>
      <c r="AA240" s="3"/>
      <c r="AB240" s="3"/>
      <c r="AC240" s="3"/>
    </row>
    <row r="241" spans="1:29" s="79" customFormat="1" ht="50.1" customHeight="1" x14ac:dyDescent="0.2">
      <c r="A241" s="121">
        <v>230</v>
      </c>
      <c r="B241" s="257" t="s">
        <v>1368</v>
      </c>
      <c r="C241" s="257"/>
      <c r="D241" s="259"/>
      <c r="E241" s="259"/>
      <c r="F241" s="334"/>
      <c r="G241" s="336"/>
      <c r="H241" s="337"/>
      <c r="I241" s="140"/>
      <c r="J241" s="89" t="s">
        <v>83</v>
      </c>
      <c r="K241" s="317" t="s">
        <v>179</v>
      </c>
      <c r="L241" s="139" t="s">
        <v>1281</v>
      </c>
      <c r="M241" s="141"/>
      <c r="N241" s="310">
        <v>0</v>
      </c>
      <c r="O241" s="310"/>
      <c r="P241" s="313"/>
      <c r="Q241" s="314" t="s">
        <v>90</v>
      </c>
      <c r="R241" s="282"/>
      <c r="S241" s="315"/>
      <c r="T241" s="344"/>
      <c r="U241" s="346"/>
      <c r="V241" s="139" t="s">
        <v>1282</v>
      </c>
      <c r="W241" s="142"/>
      <c r="X241" s="3"/>
      <c r="Y241" s="3"/>
      <c r="Z241" s="3"/>
      <c r="AA241" s="3"/>
      <c r="AB241" s="3"/>
      <c r="AC241" s="3"/>
    </row>
    <row r="242" spans="1:29" s="79" customFormat="1" ht="50.1" customHeight="1" x14ac:dyDescent="0.2">
      <c r="A242" s="121">
        <v>231</v>
      </c>
      <c r="B242" s="257" t="s">
        <v>1368</v>
      </c>
      <c r="C242" s="257"/>
      <c r="D242" s="259"/>
      <c r="E242" s="259"/>
      <c r="F242" s="334"/>
      <c r="G242" s="336"/>
      <c r="H242" s="337"/>
      <c r="I242" s="140"/>
      <c r="J242" s="89" t="s">
        <v>83</v>
      </c>
      <c r="K242" s="317" t="s">
        <v>179</v>
      </c>
      <c r="L242" s="139" t="s">
        <v>1283</v>
      </c>
      <c r="M242" s="141"/>
      <c r="N242" s="310">
        <v>0</v>
      </c>
      <c r="O242" s="310"/>
      <c r="P242" s="313"/>
      <c r="Q242" s="314" t="s">
        <v>90</v>
      </c>
      <c r="R242" s="282"/>
      <c r="S242" s="315"/>
      <c r="T242" s="344"/>
      <c r="U242" s="346"/>
      <c r="V242" s="139" t="s">
        <v>1284</v>
      </c>
      <c r="W242" s="142"/>
      <c r="X242" s="3"/>
      <c r="Y242" s="3"/>
      <c r="Z242" s="3"/>
      <c r="AA242" s="3"/>
      <c r="AB242" s="3"/>
      <c r="AC242" s="3"/>
    </row>
    <row r="243" spans="1:29" s="79" customFormat="1" ht="50.1" customHeight="1" x14ac:dyDescent="0.2">
      <c r="A243" s="121">
        <v>232</v>
      </c>
      <c r="B243" s="257" t="s">
        <v>1368</v>
      </c>
      <c r="C243" s="257"/>
      <c r="D243" s="259"/>
      <c r="E243" s="259"/>
      <c r="F243" s="334"/>
      <c r="G243" s="336"/>
      <c r="H243" s="337"/>
      <c r="I243" s="140"/>
      <c r="J243" s="89" t="s">
        <v>83</v>
      </c>
      <c r="K243" s="317" t="s">
        <v>179</v>
      </c>
      <c r="L243" s="139" t="s">
        <v>1285</v>
      </c>
      <c r="M243" s="141"/>
      <c r="N243" s="310">
        <v>0</v>
      </c>
      <c r="O243" s="310"/>
      <c r="P243" s="313"/>
      <c r="Q243" s="314" t="s">
        <v>90</v>
      </c>
      <c r="R243" s="282"/>
      <c r="S243" s="315"/>
      <c r="T243" s="344"/>
      <c r="U243" s="346"/>
      <c r="V243" s="139" t="s">
        <v>1286</v>
      </c>
      <c r="W243" s="142"/>
      <c r="X243" s="3"/>
      <c r="Y243" s="3"/>
      <c r="Z243" s="3"/>
      <c r="AA243" s="3"/>
      <c r="AB243" s="3"/>
      <c r="AC243" s="3"/>
    </row>
    <row r="244" spans="1:29" s="79" customFormat="1" ht="50.1" customHeight="1" x14ac:dyDescent="0.2">
      <c r="A244" s="121">
        <v>233</v>
      </c>
      <c r="B244" s="257" t="s">
        <v>1368</v>
      </c>
      <c r="C244" s="257"/>
      <c r="D244" s="259"/>
      <c r="E244" s="259"/>
      <c r="F244" s="334"/>
      <c r="G244" s="336"/>
      <c r="H244" s="337"/>
      <c r="I244" s="140"/>
      <c r="J244" s="89" t="s">
        <v>83</v>
      </c>
      <c r="K244" s="317" t="s">
        <v>179</v>
      </c>
      <c r="L244" s="139" t="s">
        <v>1287</v>
      </c>
      <c r="M244" s="141"/>
      <c r="N244" s="310">
        <v>0</v>
      </c>
      <c r="O244" s="310"/>
      <c r="P244" s="313"/>
      <c r="Q244" s="314" t="s">
        <v>90</v>
      </c>
      <c r="R244" s="282"/>
      <c r="S244" s="315"/>
      <c r="T244" s="344"/>
      <c r="U244" s="346"/>
      <c r="V244" s="139" t="s">
        <v>1288</v>
      </c>
      <c r="W244" s="142"/>
      <c r="X244" s="2"/>
      <c r="Y244" s="2"/>
      <c r="Z244" s="2"/>
      <c r="AA244" s="2"/>
      <c r="AB244" s="2"/>
      <c r="AC244" s="2"/>
    </row>
    <row r="245" spans="1:29" s="79" customFormat="1" ht="50.1" customHeight="1" x14ac:dyDescent="0.2">
      <c r="A245" s="121">
        <v>234</v>
      </c>
      <c r="B245" s="257" t="s">
        <v>1368</v>
      </c>
      <c r="C245" s="257"/>
      <c r="D245" s="259"/>
      <c r="E245" s="259"/>
      <c r="F245" s="334"/>
      <c r="G245" s="336"/>
      <c r="H245" s="337"/>
      <c r="I245" s="140"/>
      <c r="J245" s="89" t="s">
        <v>83</v>
      </c>
      <c r="K245" s="317" t="s">
        <v>179</v>
      </c>
      <c r="L245" s="139" t="s">
        <v>1289</v>
      </c>
      <c r="M245" s="141"/>
      <c r="N245" s="310">
        <v>0</v>
      </c>
      <c r="O245" s="310"/>
      <c r="P245" s="313"/>
      <c r="Q245" s="314" t="s">
        <v>90</v>
      </c>
      <c r="R245" s="282"/>
      <c r="S245" s="315"/>
      <c r="T245" s="344"/>
      <c r="U245" s="346"/>
      <c r="V245" s="139" t="s">
        <v>1290</v>
      </c>
      <c r="W245" s="142"/>
      <c r="X245" s="3"/>
      <c r="Y245" s="3"/>
      <c r="Z245" s="3"/>
      <c r="AA245" s="3"/>
      <c r="AB245" s="3"/>
      <c r="AC245" s="3"/>
    </row>
    <row r="246" spans="1:29" s="79" customFormat="1" ht="50.1" customHeight="1" x14ac:dyDescent="0.2">
      <c r="A246" s="121">
        <v>235</v>
      </c>
      <c r="B246" s="257" t="s">
        <v>1368</v>
      </c>
      <c r="C246" s="257"/>
      <c r="D246" s="259"/>
      <c r="E246" s="259"/>
      <c r="F246" s="334"/>
      <c r="G246" s="336"/>
      <c r="H246" s="337"/>
      <c r="I246" s="140"/>
      <c r="J246" s="89" t="s">
        <v>83</v>
      </c>
      <c r="K246" s="317" t="s">
        <v>179</v>
      </c>
      <c r="L246" s="139" t="s">
        <v>1291</v>
      </c>
      <c r="M246" s="141"/>
      <c r="N246" s="310">
        <v>0</v>
      </c>
      <c r="O246" s="310"/>
      <c r="P246" s="313"/>
      <c r="Q246" s="314" t="s">
        <v>90</v>
      </c>
      <c r="R246" s="282"/>
      <c r="S246" s="315"/>
      <c r="T246" s="344"/>
      <c r="U246" s="346"/>
      <c r="V246" s="139" t="s">
        <v>1292</v>
      </c>
      <c r="W246" s="142"/>
    </row>
    <row r="247" spans="1:29" s="79" customFormat="1" ht="50.1" customHeight="1" x14ac:dyDescent="0.2">
      <c r="A247" s="121">
        <v>236</v>
      </c>
      <c r="B247" s="127" t="s">
        <v>1368</v>
      </c>
      <c r="C247" s="127" t="s">
        <v>1362</v>
      </c>
      <c r="D247" s="258"/>
      <c r="E247" s="258"/>
      <c r="F247" s="187" t="s">
        <v>235</v>
      </c>
      <c r="G247" s="199"/>
      <c r="H247" s="278" t="s">
        <v>358</v>
      </c>
      <c r="I247" s="131"/>
      <c r="J247" s="81"/>
      <c r="K247" s="132" t="s">
        <v>52</v>
      </c>
      <c r="L247" s="132"/>
      <c r="M247" s="166"/>
      <c r="N247" s="105"/>
      <c r="O247" s="135">
        <f>ROUNDDOWN((SUBTOTAL(9,N248:N256)/SUBTOTAL(103,N248:N256)),2)</f>
        <v>0</v>
      </c>
      <c r="P247" s="135"/>
      <c r="Q247" s="136"/>
      <c r="R247" s="98" t="s">
        <v>281</v>
      </c>
      <c r="S247" s="137"/>
      <c r="T247" s="189"/>
      <c r="U247" s="190"/>
      <c r="V247" s="138"/>
      <c r="W247" s="173"/>
      <c r="X247" s="3"/>
      <c r="Y247" s="3"/>
      <c r="Z247" s="3"/>
      <c r="AA247" s="3"/>
      <c r="AB247" s="3"/>
      <c r="AC247" s="3"/>
    </row>
    <row r="248" spans="1:29" s="79" customFormat="1" ht="50.1" customHeight="1" x14ac:dyDescent="0.2">
      <c r="A248" s="121">
        <v>237</v>
      </c>
      <c r="B248" s="257" t="s">
        <v>1368</v>
      </c>
      <c r="C248" s="257"/>
      <c r="D248" s="259"/>
      <c r="E248" s="259"/>
      <c r="F248" s="191"/>
      <c r="G248" s="200"/>
      <c r="H248" s="192"/>
      <c r="I248" s="146"/>
      <c r="J248" s="80" t="s">
        <v>83</v>
      </c>
      <c r="K248" s="147" t="s">
        <v>52</v>
      </c>
      <c r="L248" s="154" t="s">
        <v>961</v>
      </c>
      <c r="M248" s="154"/>
      <c r="N248" s="91">
        <v>0</v>
      </c>
      <c r="O248" s="143"/>
      <c r="P248" s="147"/>
      <c r="Q248" s="149" t="s">
        <v>90</v>
      </c>
      <c r="R248" s="282"/>
      <c r="S248" s="150"/>
      <c r="T248" s="193"/>
      <c r="U248" s="195"/>
      <c r="V248" s="153" t="s">
        <v>359</v>
      </c>
      <c r="W248" s="152"/>
    </row>
    <row r="249" spans="1:29" s="79" customFormat="1" ht="50.1" customHeight="1" x14ac:dyDescent="0.2">
      <c r="A249" s="121">
        <v>238</v>
      </c>
      <c r="B249" s="257" t="s">
        <v>1368</v>
      </c>
      <c r="C249" s="257" t="s">
        <v>1362</v>
      </c>
      <c r="D249" s="259"/>
      <c r="E249" s="259"/>
      <c r="F249" s="191"/>
      <c r="G249" s="201"/>
      <c r="H249" s="194"/>
      <c r="I249" s="146"/>
      <c r="J249" s="80" t="s">
        <v>83</v>
      </c>
      <c r="K249" s="147" t="s">
        <v>52</v>
      </c>
      <c r="L249" s="154" t="s">
        <v>962</v>
      </c>
      <c r="M249" s="154"/>
      <c r="N249" s="91">
        <v>0</v>
      </c>
      <c r="O249" s="143"/>
      <c r="P249" s="147"/>
      <c r="Q249" s="149" t="s">
        <v>90</v>
      </c>
      <c r="R249" s="282"/>
      <c r="S249" s="150"/>
      <c r="T249" s="193"/>
      <c r="U249" s="195"/>
      <c r="V249" s="154" t="s">
        <v>7</v>
      </c>
      <c r="W249" s="152"/>
    </row>
    <row r="250" spans="1:29" s="79" customFormat="1" ht="50.1" customHeight="1" x14ac:dyDescent="0.2">
      <c r="A250" s="121">
        <v>239</v>
      </c>
      <c r="B250" s="257" t="s">
        <v>1368</v>
      </c>
      <c r="C250" s="257" t="s">
        <v>1362</v>
      </c>
      <c r="D250" s="259"/>
      <c r="E250" s="259"/>
      <c r="F250" s="191"/>
      <c r="G250" s="201"/>
      <c r="H250" s="194"/>
      <c r="I250" s="146"/>
      <c r="J250" s="80" t="s">
        <v>83</v>
      </c>
      <c r="K250" s="147" t="s">
        <v>52</v>
      </c>
      <c r="L250" s="154" t="s">
        <v>963</v>
      </c>
      <c r="M250" s="149"/>
      <c r="N250" s="91">
        <v>0</v>
      </c>
      <c r="O250" s="143"/>
      <c r="P250" s="147"/>
      <c r="Q250" s="149" t="s">
        <v>90</v>
      </c>
      <c r="R250" s="282"/>
      <c r="S250" s="150"/>
      <c r="T250" s="193"/>
      <c r="U250" s="203"/>
      <c r="V250" s="146" t="s">
        <v>360</v>
      </c>
      <c r="W250" s="147"/>
    </row>
    <row r="251" spans="1:29" s="79" customFormat="1" ht="50.1" customHeight="1" x14ac:dyDescent="0.2">
      <c r="A251" s="121">
        <v>240</v>
      </c>
      <c r="B251" s="257" t="s">
        <v>1368</v>
      </c>
      <c r="C251" s="257" t="s">
        <v>1362</v>
      </c>
      <c r="D251" s="259"/>
      <c r="E251" s="259"/>
      <c r="F251" s="114"/>
      <c r="G251" s="119"/>
      <c r="H251" s="115"/>
      <c r="I251" s="140"/>
      <c r="J251" s="89" t="s">
        <v>101</v>
      </c>
      <c r="K251" s="198" t="s">
        <v>52</v>
      </c>
      <c r="L251" s="198" t="s">
        <v>964</v>
      </c>
      <c r="M251" s="141"/>
      <c r="N251" s="91">
        <v>0</v>
      </c>
      <c r="O251" s="110"/>
      <c r="P251" s="94"/>
      <c r="Q251" s="95" t="s">
        <v>90</v>
      </c>
      <c r="R251" s="282"/>
      <c r="S251" s="96"/>
      <c r="T251" s="116"/>
      <c r="U251" s="120"/>
      <c r="V251" s="198" t="s">
        <v>676</v>
      </c>
      <c r="W251" s="182"/>
    </row>
    <row r="252" spans="1:29" s="79" customFormat="1" ht="50.1" customHeight="1" x14ac:dyDescent="0.2">
      <c r="A252" s="121">
        <v>241</v>
      </c>
      <c r="B252" s="162"/>
      <c r="C252" s="162"/>
      <c r="D252" s="196"/>
      <c r="E252" s="196"/>
      <c r="F252" s="184"/>
      <c r="G252" s="196"/>
      <c r="H252" s="196"/>
      <c r="I252" s="161"/>
      <c r="J252" s="82"/>
      <c r="K252" s="164" t="s">
        <v>180</v>
      </c>
      <c r="L252" s="164"/>
      <c r="M252" s="164"/>
      <c r="N252" s="162"/>
      <c r="O252" s="162"/>
      <c r="P252" s="162"/>
      <c r="Q252" s="163"/>
      <c r="R252" s="163"/>
      <c r="S252" s="162"/>
      <c r="T252" s="185"/>
      <c r="U252" s="209"/>
      <c r="V252" s="165"/>
      <c r="W252" s="296"/>
    </row>
    <row r="253" spans="1:29" s="79" customFormat="1" ht="50.1" customHeight="1" x14ac:dyDescent="0.2">
      <c r="A253" s="121">
        <v>242</v>
      </c>
      <c r="B253" s="127" t="s">
        <v>1368</v>
      </c>
      <c r="C253" s="127"/>
      <c r="D253" s="323"/>
      <c r="E253" s="323"/>
      <c r="F253" s="318" t="s">
        <v>235</v>
      </c>
      <c r="G253" s="323"/>
      <c r="H253" s="319" t="s">
        <v>1293</v>
      </c>
      <c r="I253" s="131"/>
      <c r="J253" s="81"/>
      <c r="K253" s="303" t="s">
        <v>181</v>
      </c>
      <c r="L253" s="303"/>
      <c r="M253" s="305"/>
      <c r="N253" s="306"/>
      <c r="O253" s="135">
        <f>ROUNDDOWN((SUBTOTAL(9,N254:N262)/SUBTOTAL(103,N254:N262)),2)</f>
        <v>0</v>
      </c>
      <c r="P253" s="135"/>
      <c r="Q253" s="307"/>
      <c r="R253" s="307" t="s">
        <v>281</v>
      </c>
      <c r="S253" s="308"/>
      <c r="T253" s="321"/>
      <c r="U253" s="322"/>
      <c r="V253" s="309"/>
      <c r="W253" s="302"/>
    </row>
    <row r="254" spans="1:29" s="79" customFormat="1" ht="50.1" customHeight="1" x14ac:dyDescent="0.2">
      <c r="A254" s="121">
        <v>243</v>
      </c>
      <c r="B254" s="257" t="s">
        <v>1368</v>
      </c>
      <c r="C254" s="257"/>
      <c r="D254" s="259"/>
      <c r="E254" s="259"/>
      <c r="F254" s="334"/>
      <c r="G254" s="336"/>
      <c r="H254" s="337"/>
      <c r="I254" s="140"/>
      <c r="J254" s="89" t="s">
        <v>83</v>
      </c>
      <c r="K254" s="317" t="s">
        <v>181</v>
      </c>
      <c r="L254" s="139" t="s">
        <v>1294</v>
      </c>
      <c r="M254" s="141"/>
      <c r="N254" s="310">
        <v>0</v>
      </c>
      <c r="O254" s="310"/>
      <c r="P254" s="313"/>
      <c r="Q254" s="314" t="s">
        <v>90</v>
      </c>
      <c r="R254" s="282"/>
      <c r="S254" s="315"/>
      <c r="T254" s="344"/>
      <c r="U254" s="346"/>
      <c r="V254" s="139" t="s">
        <v>1295</v>
      </c>
      <c r="W254" s="142"/>
      <c r="X254" s="2"/>
      <c r="Y254" s="2"/>
      <c r="Z254" s="2"/>
      <c r="AA254" s="2"/>
      <c r="AB254" s="2"/>
      <c r="AC254" s="2"/>
    </row>
    <row r="255" spans="1:29" s="79" customFormat="1" ht="50.1" customHeight="1" x14ac:dyDescent="0.2">
      <c r="A255" s="121">
        <v>244</v>
      </c>
      <c r="B255" s="257" t="s">
        <v>1368</v>
      </c>
      <c r="C255" s="257"/>
      <c r="D255" s="259"/>
      <c r="E255" s="259"/>
      <c r="F255" s="334"/>
      <c r="G255" s="336"/>
      <c r="H255" s="337"/>
      <c r="I255" s="140"/>
      <c r="J255" s="89" t="s">
        <v>83</v>
      </c>
      <c r="K255" s="317" t="s">
        <v>181</v>
      </c>
      <c r="L255" s="139" t="s">
        <v>1296</v>
      </c>
      <c r="M255" s="141"/>
      <c r="N255" s="310">
        <v>0</v>
      </c>
      <c r="O255" s="310"/>
      <c r="P255" s="313"/>
      <c r="Q255" s="314" t="s">
        <v>90</v>
      </c>
      <c r="R255" s="282"/>
      <c r="S255" s="315"/>
      <c r="T255" s="344"/>
      <c r="U255" s="346"/>
      <c r="V255" s="139" t="s">
        <v>1297</v>
      </c>
      <c r="W255" s="142"/>
      <c r="X255" s="3"/>
      <c r="Y255" s="3"/>
      <c r="Z255" s="3"/>
      <c r="AA255" s="3"/>
      <c r="AB255" s="3"/>
      <c r="AC255" s="3"/>
    </row>
    <row r="256" spans="1:29" s="79" customFormat="1" ht="50.1" customHeight="1" x14ac:dyDescent="0.2">
      <c r="A256" s="121">
        <v>245</v>
      </c>
      <c r="B256" s="257" t="s">
        <v>1368</v>
      </c>
      <c r="C256" s="257"/>
      <c r="D256" s="259"/>
      <c r="E256" s="259"/>
      <c r="F256" s="334"/>
      <c r="G256" s="336"/>
      <c r="H256" s="337"/>
      <c r="I256" s="140"/>
      <c r="J256" s="89" t="s">
        <v>83</v>
      </c>
      <c r="K256" s="317" t="s">
        <v>181</v>
      </c>
      <c r="L256" s="139" t="s">
        <v>1298</v>
      </c>
      <c r="M256" s="141"/>
      <c r="N256" s="310">
        <v>0</v>
      </c>
      <c r="O256" s="310"/>
      <c r="P256" s="313"/>
      <c r="Q256" s="314" t="s">
        <v>90</v>
      </c>
      <c r="R256" s="282"/>
      <c r="S256" s="315"/>
      <c r="T256" s="344"/>
      <c r="U256" s="346"/>
      <c r="V256" s="139" t="s">
        <v>1299</v>
      </c>
      <c r="W256" s="142"/>
      <c r="X256" s="3"/>
      <c r="Y256" s="3"/>
      <c r="Z256" s="3"/>
      <c r="AA256" s="3"/>
      <c r="AB256" s="3"/>
      <c r="AC256" s="3"/>
    </row>
    <row r="257" spans="1:29" s="79" customFormat="1" ht="50.1" customHeight="1" x14ac:dyDescent="0.2">
      <c r="A257" s="121">
        <v>246</v>
      </c>
      <c r="B257" s="257" t="s">
        <v>1368</v>
      </c>
      <c r="C257" s="257"/>
      <c r="D257" s="259"/>
      <c r="E257" s="259"/>
      <c r="F257" s="334"/>
      <c r="G257" s="336"/>
      <c r="H257" s="337"/>
      <c r="I257" s="140"/>
      <c r="J257" s="89" t="s">
        <v>83</v>
      </c>
      <c r="K257" s="317" t="s">
        <v>181</v>
      </c>
      <c r="L257" s="139" t="s">
        <v>1300</v>
      </c>
      <c r="M257" s="141"/>
      <c r="N257" s="310">
        <v>0</v>
      </c>
      <c r="O257" s="310"/>
      <c r="P257" s="313"/>
      <c r="Q257" s="314" t="s">
        <v>90</v>
      </c>
      <c r="R257" s="282"/>
      <c r="S257" s="315"/>
      <c r="T257" s="344"/>
      <c r="U257" s="346"/>
      <c r="V257" s="139" t="s">
        <v>1301</v>
      </c>
      <c r="W257" s="142"/>
      <c r="X257" s="3"/>
      <c r="Y257" s="3"/>
      <c r="Z257" s="3"/>
      <c r="AA257" s="3"/>
      <c r="AB257" s="3"/>
      <c r="AC257" s="3"/>
    </row>
    <row r="258" spans="1:29" s="79" customFormat="1" ht="50.1" customHeight="1" x14ac:dyDescent="0.2">
      <c r="A258" s="121">
        <v>247</v>
      </c>
      <c r="B258" s="257" t="s">
        <v>1368</v>
      </c>
      <c r="C258" s="257"/>
      <c r="D258" s="259"/>
      <c r="E258" s="259"/>
      <c r="F258" s="334"/>
      <c r="G258" s="336"/>
      <c r="H258" s="337"/>
      <c r="I258" s="140"/>
      <c r="J258" s="89" t="s">
        <v>83</v>
      </c>
      <c r="K258" s="317" t="s">
        <v>181</v>
      </c>
      <c r="L258" s="139" t="s">
        <v>1302</v>
      </c>
      <c r="M258" s="141"/>
      <c r="N258" s="310">
        <v>0</v>
      </c>
      <c r="O258" s="310"/>
      <c r="P258" s="313"/>
      <c r="Q258" s="314" t="s">
        <v>90</v>
      </c>
      <c r="R258" s="282"/>
      <c r="S258" s="315"/>
      <c r="T258" s="344"/>
      <c r="U258" s="346"/>
      <c r="V258" s="139" t="s">
        <v>1303</v>
      </c>
      <c r="W258" s="142"/>
      <c r="X258" s="3"/>
      <c r="Y258" s="3"/>
      <c r="Z258" s="3"/>
      <c r="AA258" s="3"/>
      <c r="AB258" s="3"/>
      <c r="AC258" s="3"/>
    </row>
    <row r="259" spans="1:29" s="79" customFormat="1" ht="50.1" customHeight="1" x14ac:dyDescent="0.2">
      <c r="A259" s="121">
        <v>248</v>
      </c>
      <c r="B259" s="257" t="s">
        <v>1368</v>
      </c>
      <c r="C259" s="257"/>
      <c r="D259" s="259"/>
      <c r="E259" s="259"/>
      <c r="F259" s="334"/>
      <c r="G259" s="336"/>
      <c r="H259" s="337"/>
      <c r="I259" s="140"/>
      <c r="J259" s="89" t="s">
        <v>83</v>
      </c>
      <c r="K259" s="317" t="s">
        <v>181</v>
      </c>
      <c r="L259" s="139" t="s">
        <v>1304</v>
      </c>
      <c r="M259" s="141"/>
      <c r="N259" s="310">
        <v>0</v>
      </c>
      <c r="O259" s="310"/>
      <c r="P259" s="313"/>
      <c r="Q259" s="314" t="s">
        <v>90</v>
      </c>
      <c r="R259" s="282"/>
      <c r="S259" s="315"/>
      <c r="T259" s="344"/>
      <c r="U259" s="346"/>
      <c r="V259" s="139" t="s">
        <v>1305</v>
      </c>
      <c r="W259" s="142"/>
      <c r="X259" s="3"/>
      <c r="Y259" s="3"/>
      <c r="Z259" s="3"/>
      <c r="AA259" s="3"/>
      <c r="AB259" s="3"/>
      <c r="AC259" s="3"/>
    </row>
    <row r="260" spans="1:29" s="79" customFormat="1" ht="50.1" customHeight="1" x14ac:dyDescent="0.2">
      <c r="A260" s="121">
        <v>249</v>
      </c>
      <c r="B260" s="257" t="s">
        <v>1368</v>
      </c>
      <c r="C260" s="257"/>
      <c r="D260" s="259"/>
      <c r="E260" s="259"/>
      <c r="F260" s="334"/>
      <c r="G260" s="336"/>
      <c r="H260" s="337"/>
      <c r="I260" s="140"/>
      <c r="J260" s="89" t="s">
        <v>83</v>
      </c>
      <c r="K260" s="317" t="s">
        <v>181</v>
      </c>
      <c r="L260" s="139" t="s">
        <v>1306</v>
      </c>
      <c r="M260" s="141"/>
      <c r="N260" s="310">
        <v>0</v>
      </c>
      <c r="O260" s="310"/>
      <c r="P260" s="313"/>
      <c r="Q260" s="314" t="s">
        <v>90</v>
      </c>
      <c r="R260" s="282"/>
      <c r="S260" s="315"/>
      <c r="T260" s="344"/>
      <c r="U260" s="346"/>
      <c r="V260" s="139" t="s">
        <v>1307</v>
      </c>
      <c r="W260" s="142"/>
      <c r="X260" s="3"/>
      <c r="Y260" s="3"/>
      <c r="Z260" s="3"/>
      <c r="AA260" s="3"/>
      <c r="AB260" s="3"/>
      <c r="AC260" s="3"/>
    </row>
    <row r="261" spans="1:29" s="79" customFormat="1" ht="50.1" customHeight="1" x14ac:dyDescent="0.2">
      <c r="A261" s="121">
        <v>250</v>
      </c>
      <c r="B261" s="257" t="s">
        <v>1368</v>
      </c>
      <c r="C261" s="257"/>
      <c r="D261" s="259"/>
      <c r="E261" s="259"/>
      <c r="F261" s="334"/>
      <c r="G261" s="336"/>
      <c r="H261" s="337"/>
      <c r="I261" s="140"/>
      <c r="J261" s="89" t="s">
        <v>83</v>
      </c>
      <c r="K261" s="317" t="s">
        <v>181</v>
      </c>
      <c r="L261" s="139" t="s">
        <v>1308</v>
      </c>
      <c r="M261" s="141"/>
      <c r="N261" s="310">
        <v>0</v>
      </c>
      <c r="O261" s="310"/>
      <c r="P261" s="313"/>
      <c r="Q261" s="314" t="s">
        <v>90</v>
      </c>
      <c r="R261" s="282"/>
      <c r="S261" s="315"/>
      <c r="T261" s="344"/>
      <c r="U261" s="346"/>
      <c r="V261" s="139" t="s">
        <v>1309</v>
      </c>
      <c r="W261" s="142"/>
      <c r="X261" s="3"/>
      <c r="Y261" s="3"/>
      <c r="Z261" s="3"/>
      <c r="AA261" s="3"/>
      <c r="AB261" s="3"/>
      <c r="AC261" s="3"/>
    </row>
    <row r="262" spans="1:29" s="79" customFormat="1" ht="50.1" customHeight="1" x14ac:dyDescent="0.2">
      <c r="A262" s="121">
        <v>251</v>
      </c>
      <c r="B262" s="162"/>
      <c r="C262" s="162"/>
      <c r="D262" s="196"/>
      <c r="E262" s="196"/>
      <c r="F262" s="184"/>
      <c r="G262" s="196"/>
      <c r="H262" s="196"/>
      <c r="I262" s="161"/>
      <c r="J262" s="82"/>
      <c r="K262" s="164" t="s">
        <v>182</v>
      </c>
      <c r="L262" s="164"/>
      <c r="M262" s="164"/>
      <c r="N262" s="162"/>
      <c r="O262" s="162"/>
      <c r="P262" s="162"/>
      <c r="Q262" s="163"/>
      <c r="R262" s="163"/>
      <c r="S262" s="162"/>
      <c r="T262" s="185"/>
      <c r="U262" s="186"/>
      <c r="V262" s="165"/>
      <c r="W262" s="296"/>
      <c r="X262" s="3"/>
      <c r="Y262" s="3"/>
      <c r="Z262" s="3"/>
      <c r="AA262" s="3"/>
      <c r="AB262" s="3"/>
      <c r="AC262" s="3"/>
    </row>
    <row r="263" spans="1:29" s="79" customFormat="1" ht="50.1" customHeight="1" x14ac:dyDescent="0.2">
      <c r="A263" s="121">
        <v>252</v>
      </c>
      <c r="B263" s="162"/>
      <c r="C263" s="162"/>
      <c r="D263" s="196"/>
      <c r="E263" s="196"/>
      <c r="F263" s="184"/>
      <c r="G263" s="196"/>
      <c r="H263" s="196"/>
      <c r="I263" s="161"/>
      <c r="J263" s="82"/>
      <c r="K263" s="164" t="s">
        <v>183</v>
      </c>
      <c r="L263" s="164"/>
      <c r="M263" s="164"/>
      <c r="N263" s="162"/>
      <c r="O263" s="162"/>
      <c r="P263" s="162"/>
      <c r="Q263" s="163"/>
      <c r="R263" s="163"/>
      <c r="S263" s="162"/>
      <c r="T263" s="185"/>
      <c r="U263" s="186"/>
      <c r="V263" s="165"/>
      <c r="W263" s="296"/>
      <c r="X263" s="3"/>
      <c r="Y263" s="3"/>
      <c r="Z263" s="3"/>
      <c r="AA263" s="3"/>
      <c r="AB263" s="3"/>
      <c r="AC263" s="3"/>
    </row>
    <row r="264" spans="1:29" s="79" customFormat="1" ht="50.1" customHeight="1" x14ac:dyDescent="0.2">
      <c r="A264" s="121">
        <v>253</v>
      </c>
      <c r="B264" s="162"/>
      <c r="C264" s="162"/>
      <c r="D264" s="196"/>
      <c r="E264" s="196"/>
      <c r="F264" s="184"/>
      <c r="G264" s="196"/>
      <c r="H264" s="196"/>
      <c r="I264" s="161"/>
      <c r="J264" s="82"/>
      <c r="K264" s="164" t="s">
        <v>184</v>
      </c>
      <c r="L264" s="164"/>
      <c r="M264" s="164"/>
      <c r="N264" s="162"/>
      <c r="O264" s="162"/>
      <c r="P264" s="162"/>
      <c r="Q264" s="163"/>
      <c r="R264" s="163"/>
      <c r="S264" s="162"/>
      <c r="T264" s="185"/>
      <c r="U264" s="186"/>
      <c r="V264" s="165"/>
      <c r="W264" s="296"/>
      <c r="X264" s="3"/>
      <c r="Y264" s="3"/>
      <c r="Z264" s="3"/>
      <c r="AA264" s="3"/>
      <c r="AB264" s="3"/>
      <c r="AC264" s="3"/>
    </row>
    <row r="265" spans="1:29" s="79" customFormat="1" ht="50.1" customHeight="1" x14ac:dyDescent="0.2">
      <c r="A265" s="121">
        <v>254</v>
      </c>
      <c r="B265" s="162"/>
      <c r="C265" s="162"/>
      <c r="D265" s="196"/>
      <c r="E265" s="196"/>
      <c r="F265" s="184"/>
      <c r="G265" s="196"/>
      <c r="H265" s="196"/>
      <c r="I265" s="161"/>
      <c r="J265" s="82"/>
      <c r="K265" s="164" t="s">
        <v>185</v>
      </c>
      <c r="L265" s="164"/>
      <c r="M265" s="164"/>
      <c r="N265" s="162"/>
      <c r="O265" s="162"/>
      <c r="P265" s="162"/>
      <c r="Q265" s="163"/>
      <c r="R265" s="163"/>
      <c r="S265" s="162"/>
      <c r="T265" s="185"/>
      <c r="U265" s="186"/>
      <c r="V265" s="165"/>
      <c r="W265" s="296"/>
      <c r="X265" s="3"/>
      <c r="Y265" s="3"/>
      <c r="Z265" s="3"/>
      <c r="AA265" s="3"/>
      <c r="AB265" s="3"/>
      <c r="AC265" s="3"/>
    </row>
    <row r="266" spans="1:29" s="79" customFormat="1" ht="50.1" customHeight="1" x14ac:dyDescent="0.2">
      <c r="A266" s="121">
        <v>255</v>
      </c>
      <c r="B266" s="283" t="s">
        <v>1368</v>
      </c>
      <c r="C266" s="283"/>
      <c r="D266" s="199"/>
      <c r="E266" s="199"/>
      <c r="F266" s="187" t="s">
        <v>235</v>
      </c>
      <c r="G266" s="199"/>
      <c r="H266" s="278" t="s">
        <v>677</v>
      </c>
      <c r="I266" s="131"/>
      <c r="J266" s="81"/>
      <c r="K266" s="132" t="s">
        <v>53</v>
      </c>
      <c r="L266" s="132"/>
      <c r="M266" s="134"/>
      <c r="N266" s="105"/>
      <c r="O266" s="135">
        <f>ROUNDDOWN((SUBTOTAL(9,N267:N275)/SUBTOTAL(103,N267:N275)),2)</f>
        <v>0</v>
      </c>
      <c r="P266" s="135"/>
      <c r="Q266" s="136"/>
      <c r="R266" s="292" t="s">
        <v>281</v>
      </c>
      <c r="S266" s="137"/>
      <c r="T266" s="189"/>
      <c r="U266" s="190"/>
      <c r="V266" s="138"/>
      <c r="W266" s="130"/>
      <c r="X266" s="3"/>
      <c r="Y266" s="3"/>
      <c r="Z266" s="3"/>
      <c r="AA266" s="3"/>
      <c r="AB266" s="3"/>
      <c r="AC266" s="3"/>
    </row>
    <row r="267" spans="1:29" s="79" customFormat="1" ht="50.1" customHeight="1" x14ac:dyDescent="0.2">
      <c r="A267" s="121">
        <v>256</v>
      </c>
      <c r="B267" s="280" t="s">
        <v>1368</v>
      </c>
      <c r="C267" s="280"/>
      <c r="D267" s="200"/>
      <c r="E267" s="200"/>
      <c r="F267" s="191"/>
      <c r="G267" s="200"/>
      <c r="H267" s="192"/>
      <c r="I267" s="146"/>
      <c r="J267" s="80" t="s">
        <v>83</v>
      </c>
      <c r="K267" s="147" t="s">
        <v>53</v>
      </c>
      <c r="L267" s="154" t="s">
        <v>965</v>
      </c>
      <c r="M267" s="149"/>
      <c r="N267" s="91">
        <v>0</v>
      </c>
      <c r="O267" s="143"/>
      <c r="P267" s="147"/>
      <c r="Q267" s="149" t="s">
        <v>90</v>
      </c>
      <c r="R267" s="282"/>
      <c r="S267" s="150"/>
      <c r="T267" s="193"/>
      <c r="U267" s="195"/>
      <c r="V267" s="276" t="s">
        <v>361</v>
      </c>
      <c r="W267" s="147"/>
      <c r="X267" s="3"/>
      <c r="Y267" s="3"/>
      <c r="Z267" s="3"/>
      <c r="AA267" s="3"/>
      <c r="AB267" s="3"/>
      <c r="AC267" s="3"/>
    </row>
    <row r="268" spans="1:29" s="79" customFormat="1" ht="50.1" customHeight="1" x14ac:dyDescent="0.2">
      <c r="A268" s="121">
        <v>257</v>
      </c>
      <c r="B268" s="280" t="s">
        <v>1368</v>
      </c>
      <c r="C268" s="280"/>
      <c r="D268" s="200"/>
      <c r="E268" s="200"/>
      <c r="F268" s="191"/>
      <c r="G268" s="201"/>
      <c r="H268" s="194"/>
      <c r="I268" s="146"/>
      <c r="J268" s="80" t="s">
        <v>83</v>
      </c>
      <c r="K268" s="147" t="s">
        <v>53</v>
      </c>
      <c r="L268" s="154" t="s">
        <v>966</v>
      </c>
      <c r="M268" s="149"/>
      <c r="N268" s="91">
        <v>0</v>
      </c>
      <c r="O268" s="143"/>
      <c r="P268" s="147"/>
      <c r="Q268" s="149" t="s">
        <v>90</v>
      </c>
      <c r="R268" s="282"/>
      <c r="S268" s="150"/>
      <c r="T268" s="193"/>
      <c r="U268" s="195"/>
      <c r="V268" s="276" t="s">
        <v>362</v>
      </c>
      <c r="W268" s="147"/>
      <c r="X268" s="3"/>
      <c r="Y268" s="3"/>
      <c r="Z268" s="3"/>
      <c r="AA268" s="3"/>
      <c r="AB268" s="3"/>
      <c r="AC268" s="3"/>
    </row>
    <row r="269" spans="1:29" s="79" customFormat="1" ht="50.1" customHeight="1" x14ac:dyDescent="0.2">
      <c r="A269" s="121">
        <v>258</v>
      </c>
      <c r="B269" s="280" t="s">
        <v>1368</v>
      </c>
      <c r="C269" s="280"/>
      <c r="D269" s="200"/>
      <c r="E269" s="200"/>
      <c r="F269" s="191"/>
      <c r="G269" s="201"/>
      <c r="H269" s="194"/>
      <c r="I269" s="146"/>
      <c r="J269" s="80" t="s">
        <v>83</v>
      </c>
      <c r="K269" s="147" t="s">
        <v>53</v>
      </c>
      <c r="L269" s="154" t="s">
        <v>967</v>
      </c>
      <c r="M269" s="149"/>
      <c r="N269" s="91">
        <v>0</v>
      </c>
      <c r="O269" s="143"/>
      <c r="P269" s="147"/>
      <c r="Q269" s="149" t="s">
        <v>90</v>
      </c>
      <c r="R269" s="282"/>
      <c r="S269" s="150"/>
      <c r="T269" s="193"/>
      <c r="U269" s="195"/>
      <c r="V269" s="276" t="s">
        <v>678</v>
      </c>
      <c r="W269" s="147"/>
      <c r="X269" s="2"/>
      <c r="Y269" s="2"/>
      <c r="Z269" s="2"/>
      <c r="AA269" s="2"/>
      <c r="AB269" s="2"/>
      <c r="AC269" s="2"/>
    </row>
    <row r="270" spans="1:29" s="79" customFormat="1" ht="50.1" customHeight="1" x14ac:dyDescent="0.2">
      <c r="A270" s="121">
        <v>259</v>
      </c>
      <c r="B270" s="280" t="s">
        <v>1368</v>
      </c>
      <c r="C270" s="280"/>
      <c r="D270" s="200"/>
      <c r="E270" s="200"/>
      <c r="F270" s="191"/>
      <c r="G270" s="201"/>
      <c r="H270" s="194"/>
      <c r="I270" s="146"/>
      <c r="J270" s="80" t="s">
        <v>83</v>
      </c>
      <c r="K270" s="147" t="s">
        <v>53</v>
      </c>
      <c r="L270" s="154" t="s">
        <v>968</v>
      </c>
      <c r="M270" s="149"/>
      <c r="N270" s="91">
        <v>0</v>
      </c>
      <c r="O270" s="143"/>
      <c r="P270" s="147"/>
      <c r="Q270" s="149" t="s">
        <v>90</v>
      </c>
      <c r="R270" s="282"/>
      <c r="S270" s="150"/>
      <c r="T270" s="193"/>
      <c r="U270" s="195"/>
      <c r="V270" s="276" t="s">
        <v>363</v>
      </c>
      <c r="W270" s="147"/>
      <c r="X270" s="2"/>
      <c r="Y270" s="2"/>
      <c r="Z270" s="2"/>
      <c r="AA270" s="2"/>
      <c r="AB270" s="2"/>
      <c r="AC270" s="2"/>
    </row>
    <row r="271" spans="1:29" s="79" customFormat="1" ht="50.1" customHeight="1" x14ac:dyDescent="0.2">
      <c r="A271" s="121">
        <v>260</v>
      </c>
      <c r="B271" s="127" t="s">
        <v>1368</v>
      </c>
      <c r="C271" s="127" t="s">
        <v>1362</v>
      </c>
      <c r="D271" s="258"/>
      <c r="E271" s="258"/>
      <c r="F271" s="187" t="s">
        <v>235</v>
      </c>
      <c r="G271" s="199"/>
      <c r="H271" s="278" t="s">
        <v>364</v>
      </c>
      <c r="I271" s="131"/>
      <c r="J271" s="81"/>
      <c r="K271" s="132" t="s">
        <v>54</v>
      </c>
      <c r="L271" s="132"/>
      <c r="M271" s="166"/>
      <c r="N271" s="105"/>
      <c r="O271" s="135">
        <f>ROUNDDOWN((SUBTOTAL(9,N272:N280)/SUBTOTAL(103,N272:N280)),2)</f>
        <v>0</v>
      </c>
      <c r="P271" s="135"/>
      <c r="Q271" s="136"/>
      <c r="R271" s="98" t="s">
        <v>281</v>
      </c>
      <c r="S271" s="137"/>
      <c r="T271" s="189"/>
      <c r="U271" s="190"/>
      <c r="V271" s="138"/>
      <c r="W271" s="173"/>
      <c r="X271" s="2"/>
      <c r="Y271" s="2"/>
      <c r="Z271" s="2"/>
      <c r="AA271" s="2"/>
      <c r="AB271" s="2"/>
      <c r="AC271" s="2"/>
    </row>
    <row r="272" spans="1:29" s="79" customFormat="1" ht="50.1" customHeight="1" x14ac:dyDescent="0.2">
      <c r="A272" s="121">
        <v>261</v>
      </c>
      <c r="B272" s="257" t="s">
        <v>1368</v>
      </c>
      <c r="C272" s="257" t="s">
        <v>1362</v>
      </c>
      <c r="D272" s="259"/>
      <c r="E272" s="259"/>
      <c r="F272" s="191"/>
      <c r="G272" s="200"/>
      <c r="H272" s="192"/>
      <c r="I272" s="146"/>
      <c r="J272" s="80" t="s">
        <v>83</v>
      </c>
      <c r="K272" s="147" t="s">
        <v>54</v>
      </c>
      <c r="L272" s="154" t="s">
        <v>969</v>
      </c>
      <c r="M272" s="157"/>
      <c r="N272" s="91">
        <v>0</v>
      </c>
      <c r="O272" s="143"/>
      <c r="P272" s="147"/>
      <c r="Q272" s="149" t="s">
        <v>90</v>
      </c>
      <c r="R272" s="282"/>
      <c r="S272" s="150"/>
      <c r="T272" s="193"/>
      <c r="U272" s="195"/>
      <c r="V272" s="146" t="s">
        <v>365</v>
      </c>
      <c r="W272" s="147"/>
      <c r="X272" s="2"/>
      <c r="Y272" s="2"/>
      <c r="Z272" s="2"/>
      <c r="AA272" s="2"/>
      <c r="AB272" s="2"/>
      <c r="AC272" s="2"/>
    </row>
    <row r="273" spans="1:23" s="79" customFormat="1" ht="50.1" customHeight="1" x14ac:dyDescent="0.2">
      <c r="A273" s="121">
        <v>262</v>
      </c>
      <c r="B273" s="257" t="s">
        <v>1368</v>
      </c>
      <c r="C273" s="257" t="s">
        <v>1362</v>
      </c>
      <c r="D273" s="259"/>
      <c r="E273" s="259"/>
      <c r="F273" s="191"/>
      <c r="G273" s="201"/>
      <c r="H273" s="194"/>
      <c r="I273" s="146"/>
      <c r="J273" s="80" t="s">
        <v>83</v>
      </c>
      <c r="K273" s="147" t="s">
        <v>54</v>
      </c>
      <c r="L273" s="154" t="s">
        <v>970</v>
      </c>
      <c r="M273" s="157"/>
      <c r="N273" s="91">
        <v>0</v>
      </c>
      <c r="O273" s="143"/>
      <c r="P273" s="147"/>
      <c r="Q273" s="149" t="s">
        <v>90</v>
      </c>
      <c r="R273" s="282"/>
      <c r="S273" s="150"/>
      <c r="T273" s="193"/>
      <c r="U273" s="195"/>
      <c r="V273" s="146" t="s">
        <v>366</v>
      </c>
      <c r="W273" s="147"/>
    </row>
    <row r="274" spans="1:23" s="79" customFormat="1" ht="50.1" customHeight="1" x14ac:dyDescent="0.2">
      <c r="A274" s="121">
        <v>263</v>
      </c>
      <c r="B274" s="257" t="s">
        <v>1368</v>
      </c>
      <c r="C274" s="257" t="s">
        <v>1362</v>
      </c>
      <c r="D274" s="259"/>
      <c r="E274" s="259"/>
      <c r="F274" s="191"/>
      <c r="G274" s="201"/>
      <c r="H274" s="194"/>
      <c r="I274" s="146"/>
      <c r="J274" s="80" t="s">
        <v>83</v>
      </c>
      <c r="K274" s="147" t="s">
        <v>54</v>
      </c>
      <c r="L274" s="154" t="s">
        <v>971</v>
      </c>
      <c r="M274" s="157"/>
      <c r="N274" s="91">
        <v>0</v>
      </c>
      <c r="O274" s="143"/>
      <c r="P274" s="147"/>
      <c r="Q274" s="149" t="s">
        <v>90</v>
      </c>
      <c r="R274" s="282"/>
      <c r="S274" s="150"/>
      <c r="T274" s="193"/>
      <c r="U274" s="195"/>
      <c r="V274" s="146" t="s">
        <v>367</v>
      </c>
      <c r="W274" s="147"/>
    </row>
    <row r="275" spans="1:23" s="79" customFormat="1" ht="50.1" customHeight="1" x14ac:dyDescent="0.2">
      <c r="A275" s="121">
        <v>264</v>
      </c>
      <c r="B275" s="257" t="s">
        <v>1368</v>
      </c>
      <c r="C275" s="257" t="s">
        <v>1362</v>
      </c>
      <c r="D275" s="259"/>
      <c r="E275" s="259"/>
      <c r="F275" s="191"/>
      <c r="G275" s="201"/>
      <c r="H275" s="194"/>
      <c r="I275" s="146"/>
      <c r="J275" s="80" t="s">
        <v>83</v>
      </c>
      <c r="K275" s="147" t="s">
        <v>54</v>
      </c>
      <c r="L275" s="154" t="s">
        <v>972</v>
      </c>
      <c r="M275" s="157"/>
      <c r="N275" s="91">
        <v>0</v>
      </c>
      <c r="O275" s="143"/>
      <c r="P275" s="147"/>
      <c r="Q275" s="149" t="s">
        <v>90</v>
      </c>
      <c r="R275" s="282"/>
      <c r="S275" s="150"/>
      <c r="T275" s="193"/>
      <c r="U275" s="195"/>
      <c r="V275" s="146" t="s">
        <v>368</v>
      </c>
      <c r="W275" s="147"/>
    </row>
    <row r="276" spans="1:23" s="79" customFormat="1" ht="50.1" customHeight="1" x14ac:dyDescent="0.2">
      <c r="A276" s="121">
        <v>265</v>
      </c>
      <c r="B276" s="257" t="s">
        <v>1368</v>
      </c>
      <c r="C276" s="257"/>
      <c r="D276" s="259"/>
      <c r="E276" s="259"/>
      <c r="F276" s="114"/>
      <c r="G276" s="119"/>
      <c r="H276" s="115"/>
      <c r="I276" s="140"/>
      <c r="J276" s="89" t="s">
        <v>101</v>
      </c>
      <c r="K276" s="181" t="s">
        <v>54</v>
      </c>
      <c r="L276" s="182" t="s">
        <v>466</v>
      </c>
      <c r="M276" s="141"/>
      <c r="N276" s="91">
        <v>0</v>
      </c>
      <c r="O276" s="110"/>
      <c r="P276" s="94"/>
      <c r="Q276" s="95" t="s">
        <v>90</v>
      </c>
      <c r="R276" s="282"/>
      <c r="S276" s="96"/>
      <c r="T276" s="116"/>
      <c r="U276" s="117"/>
      <c r="V276" s="182" t="s">
        <v>679</v>
      </c>
      <c r="W276" s="182"/>
    </row>
    <row r="277" spans="1:23" s="79" customFormat="1" ht="50.1" customHeight="1" x14ac:dyDescent="0.2">
      <c r="A277" s="121">
        <v>266</v>
      </c>
      <c r="B277" s="162"/>
      <c r="C277" s="162"/>
      <c r="D277" s="196"/>
      <c r="E277" s="196"/>
      <c r="F277" s="184"/>
      <c r="G277" s="196"/>
      <c r="H277" s="196"/>
      <c r="I277" s="161"/>
      <c r="J277" s="82"/>
      <c r="K277" s="164" t="s">
        <v>186</v>
      </c>
      <c r="L277" s="164"/>
      <c r="M277" s="164"/>
      <c r="N277" s="162"/>
      <c r="O277" s="162"/>
      <c r="P277" s="162"/>
      <c r="Q277" s="163"/>
      <c r="R277" s="163"/>
      <c r="S277" s="162"/>
      <c r="T277" s="185"/>
      <c r="U277" s="186"/>
      <c r="V277" s="165"/>
      <c r="W277" s="296"/>
    </row>
    <row r="278" spans="1:23" s="79" customFormat="1" ht="50.1" customHeight="1" x14ac:dyDescent="0.2">
      <c r="A278" s="121">
        <v>267</v>
      </c>
      <c r="B278" s="127" t="s">
        <v>1368</v>
      </c>
      <c r="C278" s="127" t="s">
        <v>1362</v>
      </c>
      <c r="D278" s="258"/>
      <c r="E278" s="258"/>
      <c r="F278" s="187" t="s">
        <v>235</v>
      </c>
      <c r="G278" s="199"/>
      <c r="H278" s="278" t="s">
        <v>369</v>
      </c>
      <c r="I278" s="131"/>
      <c r="J278" s="81"/>
      <c r="K278" s="132" t="s">
        <v>3</v>
      </c>
      <c r="L278" s="132"/>
      <c r="M278" s="166"/>
      <c r="N278" s="105"/>
      <c r="O278" s="135">
        <f>ROUNDDOWN((SUBTOTAL(9,N279:N287)/SUBTOTAL(103,N279:N287)),2)</f>
        <v>0</v>
      </c>
      <c r="P278" s="135"/>
      <c r="Q278" s="136"/>
      <c r="R278" s="98" t="s">
        <v>281</v>
      </c>
      <c r="S278" s="137"/>
      <c r="T278" s="189"/>
      <c r="U278" s="190"/>
      <c r="V278" s="138"/>
      <c r="W278" s="173"/>
    </row>
    <row r="279" spans="1:23" s="79" customFormat="1" ht="50.1" customHeight="1" x14ac:dyDescent="0.2">
      <c r="A279" s="121">
        <v>268</v>
      </c>
      <c r="B279" s="257" t="s">
        <v>1368</v>
      </c>
      <c r="C279" s="257" t="s">
        <v>1362</v>
      </c>
      <c r="D279" s="259"/>
      <c r="E279" s="259"/>
      <c r="F279" s="191"/>
      <c r="G279" s="200"/>
      <c r="H279" s="192"/>
      <c r="I279" s="146"/>
      <c r="J279" s="80" t="s">
        <v>83</v>
      </c>
      <c r="K279" s="147" t="s">
        <v>3</v>
      </c>
      <c r="L279" s="154" t="s">
        <v>973</v>
      </c>
      <c r="M279" s="157"/>
      <c r="N279" s="91">
        <v>0</v>
      </c>
      <c r="O279" s="143"/>
      <c r="P279" s="147"/>
      <c r="Q279" s="149" t="s">
        <v>90</v>
      </c>
      <c r="R279" s="282"/>
      <c r="S279" s="150"/>
      <c r="T279" s="193"/>
      <c r="U279" s="203"/>
      <c r="V279" s="276" t="s">
        <v>370</v>
      </c>
      <c r="W279" s="147"/>
    </row>
    <row r="280" spans="1:23" s="79" customFormat="1" ht="50.1" customHeight="1" x14ac:dyDescent="0.2">
      <c r="A280" s="121">
        <v>269</v>
      </c>
      <c r="B280" s="257" t="s">
        <v>1368</v>
      </c>
      <c r="C280" s="257"/>
      <c r="D280" s="259"/>
      <c r="E280" s="259"/>
      <c r="F280" s="191"/>
      <c r="G280" s="201"/>
      <c r="H280" s="194"/>
      <c r="I280" s="146"/>
      <c r="J280" s="80" t="s">
        <v>83</v>
      </c>
      <c r="K280" s="147" t="s">
        <v>3</v>
      </c>
      <c r="L280" s="154" t="s">
        <v>974</v>
      </c>
      <c r="M280" s="157"/>
      <c r="N280" s="91">
        <v>0</v>
      </c>
      <c r="O280" s="143"/>
      <c r="P280" s="147"/>
      <c r="Q280" s="149" t="s">
        <v>90</v>
      </c>
      <c r="R280" s="282"/>
      <c r="S280" s="150"/>
      <c r="T280" s="193"/>
      <c r="U280" s="195"/>
      <c r="V280" s="149" t="s">
        <v>371</v>
      </c>
      <c r="W280" s="147"/>
    </row>
    <row r="281" spans="1:23" s="79" customFormat="1" ht="50.1" customHeight="1" x14ac:dyDescent="0.2">
      <c r="A281" s="121">
        <v>270</v>
      </c>
      <c r="B281" s="257" t="s">
        <v>1368</v>
      </c>
      <c r="C281" s="257" t="s">
        <v>1362</v>
      </c>
      <c r="D281" s="259"/>
      <c r="E281" s="259"/>
      <c r="F281" s="191"/>
      <c r="G281" s="201"/>
      <c r="H281" s="194"/>
      <c r="I281" s="146"/>
      <c r="J281" s="80" t="s">
        <v>83</v>
      </c>
      <c r="K281" s="147" t="s">
        <v>3</v>
      </c>
      <c r="L281" s="154" t="s">
        <v>975</v>
      </c>
      <c r="M281" s="157"/>
      <c r="N281" s="91">
        <v>0</v>
      </c>
      <c r="O281" s="143"/>
      <c r="P281" s="147"/>
      <c r="Q281" s="149" t="s">
        <v>90</v>
      </c>
      <c r="R281" s="282"/>
      <c r="S281" s="150"/>
      <c r="T281" s="193"/>
      <c r="U281" s="195"/>
      <c r="V281" s="149" t="s">
        <v>372</v>
      </c>
      <c r="W281" s="147"/>
    </row>
    <row r="282" spans="1:23" s="79" customFormat="1" ht="50.1" customHeight="1" x14ac:dyDescent="0.2">
      <c r="A282" s="121">
        <v>271</v>
      </c>
      <c r="B282" s="257" t="s">
        <v>1368</v>
      </c>
      <c r="C282" s="257" t="s">
        <v>1362</v>
      </c>
      <c r="D282" s="259"/>
      <c r="E282" s="259"/>
      <c r="F282" s="191"/>
      <c r="G282" s="201"/>
      <c r="H282" s="194"/>
      <c r="I282" s="146"/>
      <c r="J282" s="80" t="s">
        <v>83</v>
      </c>
      <c r="K282" s="147" t="s">
        <v>3</v>
      </c>
      <c r="L282" s="154" t="s">
        <v>976</v>
      </c>
      <c r="M282" s="157"/>
      <c r="N282" s="91">
        <v>0</v>
      </c>
      <c r="O282" s="143"/>
      <c r="P282" s="147"/>
      <c r="Q282" s="149" t="s">
        <v>90</v>
      </c>
      <c r="R282" s="282"/>
      <c r="S282" s="150"/>
      <c r="T282" s="193"/>
      <c r="U282" s="195"/>
      <c r="V282" s="276" t="s">
        <v>373</v>
      </c>
      <c r="W282" s="147"/>
    </row>
    <row r="283" spans="1:23" s="79" customFormat="1" ht="50.1" customHeight="1" x14ac:dyDescent="0.2">
      <c r="A283" s="121">
        <v>272</v>
      </c>
      <c r="B283" s="257" t="s">
        <v>1368</v>
      </c>
      <c r="C283" s="257"/>
      <c r="D283" s="259"/>
      <c r="E283" s="259"/>
      <c r="F283" s="191"/>
      <c r="G283" s="201"/>
      <c r="H283" s="194"/>
      <c r="I283" s="146"/>
      <c r="J283" s="80" t="s">
        <v>83</v>
      </c>
      <c r="K283" s="147" t="s">
        <v>3</v>
      </c>
      <c r="L283" s="154" t="s">
        <v>977</v>
      </c>
      <c r="M283" s="157"/>
      <c r="N283" s="91">
        <v>0</v>
      </c>
      <c r="O283" s="143"/>
      <c r="P283" s="147"/>
      <c r="Q283" s="149" t="s">
        <v>90</v>
      </c>
      <c r="R283" s="282"/>
      <c r="S283" s="150"/>
      <c r="T283" s="193"/>
      <c r="U283" s="195"/>
      <c r="V283" s="276" t="s">
        <v>374</v>
      </c>
      <c r="W283" s="147"/>
    </row>
    <row r="284" spans="1:23" s="79" customFormat="1" ht="50.1" customHeight="1" x14ac:dyDescent="0.2">
      <c r="A284" s="121">
        <v>273</v>
      </c>
      <c r="B284" s="162"/>
      <c r="C284" s="162"/>
      <c r="D284" s="196"/>
      <c r="E284" s="196"/>
      <c r="F284" s="184"/>
      <c r="G284" s="196"/>
      <c r="H284" s="196"/>
      <c r="I284" s="161"/>
      <c r="J284" s="82"/>
      <c r="K284" s="164" t="s">
        <v>4</v>
      </c>
      <c r="L284" s="164"/>
      <c r="M284" s="164"/>
      <c r="N284" s="162"/>
      <c r="O284" s="162"/>
      <c r="P284" s="162"/>
      <c r="Q284" s="163"/>
      <c r="R284" s="163"/>
      <c r="S284" s="162"/>
      <c r="T284" s="185"/>
      <c r="U284" s="209"/>
      <c r="V284" s="165"/>
      <c r="W284" s="296"/>
    </row>
    <row r="285" spans="1:23" s="79" customFormat="1" ht="50.1" customHeight="1" x14ac:dyDescent="0.2">
      <c r="A285" s="121">
        <v>274</v>
      </c>
      <c r="B285" s="127" t="s">
        <v>1368</v>
      </c>
      <c r="C285" s="127" t="s">
        <v>1362</v>
      </c>
      <c r="D285" s="258"/>
      <c r="E285" s="258"/>
      <c r="F285" s="187" t="s">
        <v>235</v>
      </c>
      <c r="G285" s="199"/>
      <c r="H285" s="278" t="s">
        <v>375</v>
      </c>
      <c r="I285" s="131"/>
      <c r="J285" s="81"/>
      <c r="K285" s="132" t="s">
        <v>55</v>
      </c>
      <c r="L285" s="132"/>
      <c r="M285" s="134"/>
      <c r="N285" s="105"/>
      <c r="O285" s="135">
        <f>ROUNDDOWN((SUBTOTAL(9,N286:N294)/SUBTOTAL(103,N286:N294)),2)</f>
        <v>0</v>
      </c>
      <c r="P285" s="135"/>
      <c r="Q285" s="136"/>
      <c r="R285" s="98" t="s">
        <v>281</v>
      </c>
      <c r="S285" s="137"/>
      <c r="T285" s="189"/>
      <c r="U285" s="190"/>
      <c r="V285" s="138"/>
      <c r="W285" s="173"/>
    </row>
    <row r="286" spans="1:23" s="79" customFormat="1" ht="50.1" customHeight="1" x14ac:dyDescent="0.2">
      <c r="A286" s="121">
        <v>275</v>
      </c>
      <c r="B286" s="257" t="s">
        <v>1368</v>
      </c>
      <c r="C286" s="257" t="s">
        <v>1362</v>
      </c>
      <c r="D286" s="259"/>
      <c r="E286" s="259"/>
      <c r="F286" s="114"/>
      <c r="G286" s="119"/>
      <c r="H286" s="115"/>
      <c r="I286" s="140"/>
      <c r="J286" s="89" t="s">
        <v>83</v>
      </c>
      <c r="K286" s="139" t="s">
        <v>55</v>
      </c>
      <c r="L286" s="139" t="s">
        <v>680</v>
      </c>
      <c r="M286" s="141"/>
      <c r="N286" s="91">
        <v>0</v>
      </c>
      <c r="O286" s="110"/>
      <c r="P286" s="94"/>
      <c r="Q286" s="95" t="s">
        <v>90</v>
      </c>
      <c r="R286" s="282"/>
      <c r="S286" s="96"/>
      <c r="T286" s="116"/>
      <c r="U286" s="117"/>
      <c r="V286" s="139" t="s">
        <v>681</v>
      </c>
      <c r="W286" s="182"/>
    </row>
    <row r="287" spans="1:23" s="79" customFormat="1" ht="50.1" customHeight="1" x14ac:dyDescent="0.2">
      <c r="A287" s="121">
        <v>276</v>
      </c>
      <c r="B287" s="257" t="s">
        <v>1368</v>
      </c>
      <c r="C287" s="257" t="s">
        <v>1362</v>
      </c>
      <c r="D287" s="259"/>
      <c r="E287" s="259"/>
      <c r="F287" s="191"/>
      <c r="G287" s="200"/>
      <c r="H287" s="192"/>
      <c r="I287" s="146"/>
      <c r="J287" s="80" t="s">
        <v>83</v>
      </c>
      <c r="K287" s="147" t="s">
        <v>55</v>
      </c>
      <c r="L287" s="153" t="s">
        <v>978</v>
      </c>
      <c r="M287" s="158"/>
      <c r="N287" s="91">
        <v>0</v>
      </c>
      <c r="O287" s="143"/>
      <c r="P287" s="147"/>
      <c r="Q287" s="149" t="s">
        <v>90</v>
      </c>
      <c r="R287" s="282"/>
      <c r="S287" s="150"/>
      <c r="T287" s="193"/>
      <c r="U287" s="195"/>
      <c r="V287" s="153" t="s">
        <v>376</v>
      </c>
      <c r="W287" s="152"/>
    </row>
    <row r="288" spans="1:23" s="79" customFormat="1" ht="50.1" customHeight="1" x14ac:dyDescent="0.2">
      <c r="A288" s="121">
        <v>277</v>
      </c>
      <c r="B288" s="257" t="s">
        <v>1368</v>
      </c>
      <c r="C288" s="257"/>
      <c r="D288" s="259"/>
      <c r="E288" s="259"/>
      <c r="F288" s="191"/>
      <c r="G288" s="201"/>
      <c r="H288" s="194"/>
      <c r="I288" s="146"/>
      <c r="J288" s="80" t="s">
        <v>83</v>
      </c>
      <c r="K288" s="147" t="s">
        <v>55</v>
      </c>
      <c r="L288" s="154" t="s">
        <v>979</v>
      </c>
      <c r="M288" s="157"/>
      <c r="N288" s="91">
        <v>0</v>
      </c>
      <c r="O288" s="143"/>
      <c r="P288" s="147"/>
      <c r="Q288" s="149" t="s">
        <v>90</v>
      </c>
      <c r="R288" s="282"/>
      <c r="S288" s="150"/>
      <c r="T288" s="193"/>
      <c r="U288" s="195"/>
      <c r="V288" s="153" t="s">
        <v>377</v>
      </c>
      <c r="W288" s="152"/>
    </row>
    <row r="289" spans="1:29" s="79" customFormat="1" ht="50.1" customHeight="1" x14ac:dyDescent="0.2">
      <c r="A289" s="121">
        <v>278</v>
      </c>
      <c r="B289" s="257" t="s">
        <v>1368</v>
      </c>
      <c r="C289" s="257" t="s">
        <v>1362</v>
      </c>
      <c r="D289" s="259"/>
      <c r="E289" s="259"/>
      <c r="F289" s="191"/>
      <c r="G289" s="201"/>
      <c r="H289" s="194"/>
      <c r="I289" s="146"/>
      <c r="J289" s="80" t="s">
        <v>83</v>
      </c>
      <c r="K289" s="147" t="s">
        <v>55</v>
      </c>
      <c r="L289" s="272" t="s">
        <v>682</v>
      </c>
      <c r="M289" s="157"/>
      <c r="N289" s="91">
        <v>0</v>
      </c>
      <c r="O289" s="143"/>
      <c r="P289" s="147"/>
      <c r="Q289" s="149" t="s">
        <v>90</v>
      </c>
      <c r="R289" s="282"/>
      <c r="S289" s="150"/>
      <c r="T289" s="193"/>
      <c r="U289" s="195"/>
      <c r="V289" s="153" t="s">
        <v>378</v>
      </c>
      <c r="W289" s="152"/>
    </row>
    <row r="290" spans="1:29" s="79" customFormat="1" ht="50.1" customHeight="1" x14ac:dyDescent="0.2">
      <c r="A290" s="121">
        <v>279</v>
      </c>
      <c r="B290" s="257" t="s">
        <v>1368</v>
      </c>
      <c r="C290" s="257" t="s">
        <v>1362</v>
      </c>
      <c r="D290" s="259"/>
      <c r="E290" s="259"/>
      <c r="F290" s="114"/>
      <c r="G290" s="119"/>
      <c r="H290" s="115"/>
      <c r="I290" s="140"/>
      <c r="J290" s="89" t="s">
        <v>83</v>
      </c>
      <c r="K290" s="139" t="s">
        <v>55</v>
      </c>
      <c r="L290" s="139" t="s">
        <v>980</v>
      </c>
      <c r="M290" s="141"/>
      <c r="N290" s="91">
        <v>0</v>
      </c>
      <c r="O290" s="110"/>
      <c r="P290" s="94"/>
      <c r="Q290" s="95" t="s">
        <v>90</v>
      </c>
      <c r="R290" s="282"/>
      <c r="S290" s="96"/>
      <c r="T290" s="116"/>
      <c r="U290" s="117"/>
      <c r="V290" s="139" t="s">
        <v>683</v>
      </c>
      <c r="W290" s="182"/>
    </row>
    <row r="291" spans="1:29" s="79" customFormat="1" ht="50.1" customHeight="1" x14ac:dyDescent="0.2">
      <c r="A291" s="121">
        <v>280</v>
      </c>
      <c r="B291" s="257" t="s">
        <v>1368</v>
      </c>
      <c r="C291" s="257" t="s">
        <v>1362</v>
      </c>
      <c r="D291" s="259"/>
      <c r="E291" s="259"/>
      <c r="F291" s="191"/>
      <c r="G291" s="201"/>
      <c r="H291" s="194"/>
      <c r="I291" s="146"/>
      <c r="J291" s="80" t="s">
        <v>83</v>
      </c>
      <c r="K291" s="147" t="s">
        <v>55</v>
      </c>
      <c r="L291" s="154" t="s">
        <v>981</v>
      </c>
      <c r="M291" s="157"/>
      <c r="N291" s="91">
        <v>0</v>
      </c>
      <c r="O291" s="143"/>
      <c r="P291" s="147"/>
      <c r="Q291" s="149" t="s">
        <v>90</v>
      </c>
      <c r="R291" s="282"/>
      <c r="S291" s="150"/>
      <c r="T291" s="193"/>
      <c r="U291" s="203"/>
      <c r="V291" s="146" t="s">
        <v>379</v>
      </c>
      <c r="W291" s="147"/>
      <c r="X291" s="2"/>
      <c r="Y291" s="2"/>
      <c r="Z291" s="2"/>
      <c r="AA291" s="2"/>
      <c r="AB291" s="2"/>
      <c r="AC291" s="2"/>
    </row>
    <row r="292" spans="1:29" s="79" customFormat="1" ht="50.1" customHeight="1" x14ac:dyDescent="0.2">
      <c r="A292" s="121">
        <v>281</v>
      </c>
      <c r="B292" s="257" t="s">
        <v>1368</v>
      </c>
      <c r="C292" s="257" t="s">
        <v>1362</v>
      </c>
      <c r="D292" s="259"/>
      <c r="E292" s="259"/>
      <c r="F292" s="114"/>
      <c r="G292" s="119"/>
      <c r="H292" s="115"/>
      <c r="I292" s="140"/>
      <c r="J292" s="89" t="s">
        <v>101</v>
      </c>
      <c r="K292" s="139" t="s">
        <v>55</v>
      </c>
      <c r="L292" s="139" t="s">
        <v>982</v>
      </c>
      <c r="M292" s="141"/>
      <c r="N292" s="91">
        <v>0</v>
      </c>
      <c r="O292" s="110"/>
      <c r="P292" s="94"/>
      <c r="Q292" s="95" t="s">
        <v>90</v>
      </c>
      <c r="R292" s="282"/>
      <c r="S292" s="96"/>
      <c r="T292" s="116"/>
      <c r="U292" s="117"/>
      <c r="V292" s="139" t="s">
        <v>467</v>
      </c>
      <c r="W292" s="182"/>
      <c r="X292" s="2"/>
      <c r="Y292" s="2"/>
      <c r="Z292" s="2"/>
      <c r="AA292" s="2"/>
      <c r="AB292" s="2"/>
      <c r="AC292" s="2"/>
    </row>
    <row r="293" spans="1:29" s="79" customFormat="1" ht="50.1" customHeight="1" x14ac:dyDescent="0.2">
      <c r="A293" s="121">
        <v>282</v>
      </c>
      <c r="B293" s="257" t="s">
        <v>1368</v>
      </c>
      <c r="C293" s="257"/>
      <c r="D293" s="259"/>
      <c r="E293" s="259"/>
      <c r="F293" s="114"/>
      <c r="G293" s="119"/>
      <c r="H293" s="115"/>
      <c r="I293" s="140"/>
      <c r="J293" s="89" t="s">
        <v>101</v>
      </c>
      <c r="K293" s="139" t="s">
        <v>55</v>
      </c>
      <c r="L293" s="139" t="s">
        <v>983</v>
      </c>
      <c r="M293" s="141"/>
      <c r="N293" s="91">
        <v>0</v>
      </c>
      <c r="O293" s="110"/>
      <c r="P293" s="94"/>
      <c r="Q293" s="95" t="s">
        <v>90</v>
      </c>
      <c r="R293" s="282"/>
      <c r="S293" s="96"/>
      <c r="T293" s="116"/>
      <c r="U293" s="117"/>
      <c r="V293" s="139" t="s">
        <v>468</v>
      </c>
      <c r="W293" s="182"/>
      <c r="X293" s="2"/>
      <c r="Y293" s="2"/>
      <c r="Z293" s="2"/>
      <c r="AA293" s="2"/>
      <c r="AB293" s="2"/>
      <c r="AC293" s="2"/>
    </row>
    <row r="294" spans="1:29" s="79" customFormat="1" ht="50.1" customHeight="1" x14ac:dyDescent="0.2">
      <c r="A294" s="121">
        <v>283</v>
      </c>
      <c r="B294" s="257" t="s">
        <v>1368</v>
      </c>
      <c r="C294" s="257"/>
      <c r="D294" s="259"/>
      <c r="E294" s="259"/>
      <c r="F294" s="114"/>
      <c r="G294" s="119"/>
      <c r="H294" s="115"/>
      <c r="I294" s="140"/>
      <c r="J294" s="89" t="s">
        <v>101</v>
      </c>
      <c r="K294" s="139" t="s">
        <v>55</v>
      </c>
      <c r="L294" s="139" t="s">
        <v>984</v>
      </c>
      <c r="M294" s="141"/>
      <c r="N294" s="91">
        <v>0</v>
      </c>
      <c r="O294" s="110"/>
      <c r="P294" s="94"/>
      <c r="Q294" s="95" t="s">
        <v>90</v>
      </c>
      <c r="R294" s="282"/>
      <c r="S294" s="96"/>
      <c r="T294" s="116"/>
      <c r="U294" s="117"/>
      <c r="V294" s="139" t="s">
        <v>469</v>
      </c>
      <c r="W294" s="182"/>
    </row>
    <row r="295" spans="1:29" s="79" customFormat="1" ht="50.1" customHeight="1" x14ac:dyDescent="0.2">
      <c r="A295" s="121">
        <v>284</v>
      </c>
      <c r="B295" s="283" t="s">
        <v>1368</v>
      </c>
      <c r="C295" s="283"/>
      <c r="D295" s="199"/>
      <c r="E295" s="199"/>
      <c r="F295" s="187" t="s">
        <v>235</v>
      </c>
      <c r="G295" s="199"/>
      <c r="H295" s="278" t="s">
        <v>685</v>
      </c>
      <c r="I295" s="131"/>
      <c r="J295" s="81"/>
      <c r="K295" s="132" t="s">
        <v>48</v>
      </c>
      <c r="L295" s="132"/>
      <c r="M295" s="166"/>
      <c r="N295" s="105"/>
      <c r="O295" s="135">
        <f>ROUNDDOWN((SUBTOTAL(9,N296:N304)/SUBTOTAL(103,N296:N304)),2)</f>
        <v>0</v>
      </c>
      <c r="P295" s="135"/>
      <c r="Q295" s="136"/>
      <c r="R295" s="136" t="s">
        <v>281</v>
      </c>
      <c r="S295" s="137"/>
      <c r="T295" s="189"/>
      <c r="U295" s="190"/>
      <c r="V295" s="138"/>
      <c r="W295" s="130"/>
    </row>
    <row r="296" spans="1:29" s="79" customFormat="1" ht="50.1" customHeight="1" x14ac:dyDescent="0.2">
      <c r="A296" s="121">
        <v>285</v>
      </c>
      <c r="B296" s="269"/>
      <c r="C296" s="269"/>
      <c r="D296" s="200"/>
      <c r="E296" s="200"/>
      <c r="F296" s="191"/>
      <c r="G296" s="200"/>
      <c r="H296" s="192"/>
      <c r="I296" s="146"/>
      <c r="J296" s="80" t="s">
        <v>83</v>
      </c>
      <c r="K296" s="147" t="s">
        <v>48</v>
      </c>
      <c r="L296" s="146" t="s">
        <v>985</v>
      </c>
      <c r="M296" s="146"/>
      <c r="N296" s="91">
        <v>0</v>
      </c>
      <c r="O296" s="143"/>
      <c r="P296" s="147"/>
      <c r="Q296" s="149" t="s">
        <v>90</v>
      </c>
      <c r="R296" s="282"/>
      <c r="S296" s="150"/>
      <c r="T296" s="193"/>
      <c r="U296" s="195"/>
      <c r="V296" s="146" t="s">
        <v>380</v>
      </c>
      <c r="W296" s="211"/>
    </row>
    <row r="297" spans="1:29" s="79" customFormat="1" ht="50.1" customHeight="1" x14ac:dyDescent="0.2">
      <c r="A297" s="121">
        <v>286</v>
      </c>
      <c r="B297" s="269"/>
      <c r="C297" s="269"/>
      <c r="D297" s="200"/>
      <c r="E297" s="200"/>
      <c r="F297" s="191"/>
      <c r="G297" s="200"/>
      <c r="H297" s="204"/>
      <c r="I297" s="146"/>
      <c r="J297" s="80" t="s">
        <v>83</v>
      </c>
      <c r="K297" s="147" t="s">
        <v>48</v>
      </c>
      <c r="L297" s="146" t="s">
        <v>986</v>
      </c>
      <c r="M297" s="146"/>
      <c r="N297" s="91">
        <v>0</v>
      </c>
      <c r="O297" s="143"/>
      <c r="P297" s="147"/>
      <c r="Q297" s="149" t="s">
        <v>90</v>
      </c>
      <c r="R297" s="282"/>
      <c r="S297" s="150"/>
      <c r="T297" s="193"/>
      <c r="U297" s="203"/>
      <c r="V297" s="146" t="s">
        <v>56</v>
      </c>
      <c r="W297" s="211"/>
    </row>
    <row r="298" spans="1:29" s="79" customFormat="1" ht="50.1" customHeight="1" x14ac:dyDescent="0.2">
      <c r="A298" s="121">
        <v>287</v>
      </c>
      <c r="B298" s="269"/>
      <c r="C298" s="269"/>
      <c r="D298" s="200"/>
      <c r="E298" s="200"/>
      <c r="F298" s="191"/>
      <c r="G298" s="200"/>
      <c r="H298" s="204"/>
      <c r="I298" s="146"/>
      <c r="J298" s="80" t="s">
        <v>83</v>
      </c>
      <c r="K298" s="147" t="s">
        <v>48</v>
      </c>
      <c r="L298" s="146" t="s">
        <v>987</v>
      </c>
      <c r="M298" s="146"/>
      <c r="N298" s="91">
        <v>0</v>
      </c>
      <c r="O298" s="143"/>
      <c r="P298" s="147"/>
      <c r="Q298" s="149" t="s">
        <v>90</v>
      </c>
      <c r="R298" s="282"/>
      <c r="S298" s="150"/>
      <c r="T298" s="193"/>
      <c r="U298" s="195"/>
      <c r="V298" s="146" t="s">
        <v>57</v>
      </c>
      <c r="W298" s="211"/>
    </row>
    <row r="299" spans="1:29" s="79" customFormat="1" ht="50.1" customHeight="1" x14ac:dyDescent="0.2">
      <c r="A299" s="121">
        <v>288</v>
      </c>
      <c r="B299" s="280" t="s">
        <v>1368</v>
      </c>
      <c r="C299" s="280"/>
      <c r="D299" s="200"/>
      <c r="E299" s="200"/>
      <c r="F299" s="191"/>
      <c r="G299" s="200"/>
      <c r="H299" s="204"/>
      <c r="I299" s="146"/>
      <c r="J299" s="284" t="s">
        <v>101</v>
      </c>
      <c r="K299" s="147" t="s">
        <v>48</v>
      </c>
      <c r="L299" s="146" t="s">
        <v>777</v>
      </c>
      <c r="M299" s="146"/>
      <c r="N299" s="91">
        <v>0</v>
      </c>
      <c r="O299" s="143"/>
      <c r="P299" s="147"/>
      <c r="Q299" s="149" t="s">
        <v>90</v>
      </c>
      <c r="R299" s="282"/>
      <c r="S299" s="150"/>
      <c r="T299" s="193"/>
      <c r="U299" s="195"/>
      <c r="V299" s="146" t="s">
        <v>818</v>
      </c>
      <c r="W299" s="211"/>
      <c r="X299" s="2"/>
      <c r="Y299" s="2"/>
      <c r="Z299" s="2"/>
      <c r="AA299" s="2"/>
      <c r="AB299" s="2"/>
      <c r="AC299" s="2"/>
    </row>
    <row r="300" spans="1:29" s="79" customFormat="1" ht="50.1" customHeight="1" x14ac:dyDescent="0.2">
      <c r="A300" s="121">
        <v>289</v>
      </c>
      <c r="B300" s="162"/>
      <c r="C300" s="162"/>
      <c r="D300" s="206"/>
      <c r="E300" s="206"/>
      <c r="F300" s="184"/>
      <c r="G300" s="206"/>
      <c r="H300" s="206"/>
      <c r="I300" s="161"/>
      <c r="J300" s="82"/>
      <c r="K300" s="164" t="s">
        <v>187</v>
      </c>
      <c r="L300" s="164"/>
      <c r="M300" s="164"/>
      <c r="N300" s="162"/>
      <c r="O300" s="162"/>
      <c r="P300" s="162"/>
      <c r="Q300" s="163"/>
      <c r="R300" s="163"/>
      <c r="S300" s="162"/>
      <c r="T300" s="185"/>
      <c r="U300" s="186"/>
      <c r="V300" s="165"/>
      <c r="W300" s="296"/>
      <c r="X300" s="3"/>
      <c r="Y300" s="3"/>
      <c r="Z300" s="3"/>
      <c r="AA300" s="3"/>
      <c r="AB300" s="3"/>
      <c r="AC300" s="3"/>
    </row>
    <row r="301" spans="1:29" s="79" customFormat="1" ht="50.1" customHeight="1" x14ac:dyDescent="0.2">
      <c r="A301" s="121">
        <v>290</v>
      </c>
      <c r="B301" s="127" t="s">
        <v>1368</v>
      </c>
      <c r="C301" s="127" t="s">
        <v>1362</v>
      </c>
      <c r="D301" s="258"/>
      <c r="E301" s="258"/>
      <c r="F301" s="111" t="s">
        <v>235</v>
      </c>
      <c r="G301" s="118"/>
      <c r="H301" s="277" t="s">
        <v>686</v>
      </c>
      <c r="I301" s="104"/>
      <c r="J301" s="90"/>
      <c r="K301" s="255" t="s">
        <v>188</v>
      </c>
      <c r="L301" s="169"/>
      <c r="M301" s="170"/>
      <c r="N301" s="105"/>
      <c r="O301" s="135">
        <f>ROUNDDOWN((SUBTOTAL(9,N302:N310)/SUBTOTAL(103,N302:N310)),2)</f>
        <v>0</v>
      </c>
      <c r="P301" s="103"/>
      <c r="Q301" s="98"/>
      <c r="R301" s="98" t="s">
        <v>281</v>
      </c>
      <c r="S301" s="107"/>
      <c r="T301" s="112"/>
      <c r="U301" s="113"/>
      <c r="V301" s="169"/>
      <c r="W301" s="173"/>
      <c r="X301" s="3"/>
      <c r="Y301" s="3"/>
      <c r="Z301" s="3"/>
      <c r="AA301" s="3"/>
      <c r="AB301" s="3"/>
      <c r="AC301" s="3"/>
    </row>
    <row r="302" spans="1:29" s="79" customFormat="1" ht="50.1" customHeight="1" x14ac:dyDescent="0.2">
      <c r="A302" s="121">
        <v>291</v>
      </c>
      <c r="B302" s="257" t="s">
        <v>1368</v>
      </c>
      <c r="C302" s="257" t="s">
        <v>1362</v>
      </c>
      <c r="D302" s="259"/>
      <c r="E302" s="259"/>
      <c r="F302" s="114"/>
      <c r="G302" s="119"/>
      <c r="H302" s="115"/>
      <c r="I302" s="140"/>
      <c r="J302" s="89" t="s">
        <v>83</v>
      </c>
      <c r="K302" s="139" t="s">
        <v>188</v>
      </c>
      <c r="L302" s="139" t="s">
        <v>988</v>
      </c>
      <c r="M302" s="141"/>
      <c r="N302" s="91">
        <v>0</v>
      </c>
      <c r="O302" s="110"/>
      <c r="P302" s="94"/>
      <c r="Q302" s="95" t="s">
        <v>90</v>
      </c>
      <c r="R302" s="282"/>
      <c r="S302" s="96"/>
      <c r="T302" s="116"/>
      <c r="U302" s="117"/>
      <c r="V302" s="139" t="s">
        <v>687</v>
      </c>
      <c r="W302" s="182"/>
      <c r="X302" s="3"/>
      <c r="Y302" s="3"/>
      <c r="Z302" s="3"/>
      <c r="AA302" s="3"/>
      <c r="AB302" s="3"/>
      <c r="AC302" s="3"/>
    </row>
    <row r="303" spans="1:29" s="79" customFormat="1" ht="50.1" customHeight="1" x14ac:dyDescent="0.2">
      <c r="A303" s="121">
        <v>292</v>
      </c>
      <c r="B303" s="257" t="s">
        <v>1368</v>
      </c>
      <c r="C303" s="257" t="s">
        <v>1362</v>
      </c>
      <c r="D303" s="259"/>
      <c r="E303" s="259"/>
      <c r="F303" s="114"/>
      <c r="G303" s="289"/>
      <c r="H303" s="288"/>
      <c r="I303" s="140"/>
      <c r="J303" s="89" t="s">
        <v>83</v>
      </c>
      <c r="K303" s="139" t="s">
        <v>188</v>
      </c>
      <c r="L303" s="139" t="s">
        <v>989</v>
      </c>
      <c r="M303" s="141"/>
      <c r="N303" s="91">
        <v>0</v>
      </c>
      <c r="O303" s="110"/>
      <c r="P303" s="94"/>
      <c r="Q303" s="95" t="s">
        <v>90</v>
      </c>
      <c r="R303" s="282"/>
      <c r="S303" s="96"/>
      <c r="T303" s="116"/>
      <c r="U303" s="117"/>
      <c r="V303" s="139" t="s">
        <v>688</v>
      </c>
      <c r="W303" s="182"/>
    </row>
    <row r="304" spans="1:29" s="79" customFormat="1" ht="50.1" customHeight="1" x14ac:dyDescent="0.2">
      <c r="A304" s="121">
        <v>293</v>
      </c>
      <c r="B304" s="257" t="s">
        <v>1368</v>
      </c>
      <c r="C304" s="257"/>
      <c r="D304" s="259"/>
      <c r="E304" s="259"/>
      <c r="F304" s="114"/>
      <c r="G304" s="119"/>
      <c r="H304" s="115"/>
      <c r="I304" s="140"/>
      <c r="J304" s="89" t="s">
        <v>83</v>
      </c>
      <c r="K304" s="139" t="s">
        <v>188</v>
      </c>
      <c r="L304" s="139" t="s">
        <v>990</v>
      </c>
      <c r="M304" s="141"/>
      <c r="N304" s="91">
        <v>0</v>
      </c>
      <c r="O304" s="110"/>
      <c r="P304" s="94"/>
      <c r="Q304" s="95" t="s">
        <v>90</v>
      </c>
      <c r="R304" s="282"/>
      <c r="S304" s="96"/>
      <c r="T304" s="116"/>
      <c r="U304" s="120"/>
      <c r="V304" s="139" t="s">
        <v>470</v>
      </c>
      <c r="W304" s="182"/>
    </row>
    <row r="305" spans="1:29" s="79" customFormat="1" ht="50.1" customHeight="1" x14ac:dyDescent="0.2">
      <c r="A305" s="121">
        <v>294</v>
      </c>
      <c r="B305" s="257" t="s">
        <v>1368</v>
      </c>
      <c r="C305" s="257" t="s">
        <v>1362</v>
      </c>
      <c r="D305" s="259"/>
      <c r="E305" s="259"/>
      <c r="F305" s="114"/>
      <c r="G305" s="119"/>
      <c r="H305" s="115"/>
      <c r="I305" s="140"/>
      <c r="J305" s="89" t="s">
        <v>83</v>
      </c>
      <c r="K305" s="139" t="s">
        <v>188</v>
      </c>
      <c r="L305" s="139" t="s">
        <v>991</v>
      </c>
      <c r="M305" s="141"/>
      <c r="N305" s="91">
        <v>0</v>
      </c>
      <c r="O305" s="110"/>
      <c r="P305" s="94"/>
      <c r="Q305" s="95" t="s">
        <v>90</v>
      </c>
      <c r="R305" s="282"/>
      <c r="S305" s="96"/>
      <c r="T305" s="116"/>
      <c r="U305" s="117"/>
      <c r="V305" s="139" t="s">
        <v>471</v>
      </c>
      <c r="W305" s="182"/>
    </row>
    <row r="306" spans="1:29" s="79" customFormat="1" ht="50.1" customHeight="1" x14ac:dyDescent="0.2">
      <c r="A306" s="121">
        <v>295</v>
      </c>
      <c r="B306" s="257" t="s">
        <v>1368</v>
      </c>
      <c r="C306" s="257"/>
      <c r="D306" s="259"/>
      <c r="E306" s="259"/>
      <c r="F306" s="114"/>
      <c r="G306" s="289"/>
      <c r="H306" s="288"/>
      <c r="I306" s="140"/>
      <c r="J306" s="287" t="s">
        <v>83</v>
      </c>
      <c r="K306" s="139" t="s">
        <v>188</v>
      </c>
      <c r="L306" s="139" t="s">
        <v>861</v>
      </c>
      <c r="M306" s="141"/>
      <c r="N306" s="91">
        <v>0</v>
      </c>
      <c r="O306" s="110"/>
      <c r="P306" s="94"/>
      <c r="Q306" s="95" t="s">
        <v>90</v>
      </c>
      <c r="R306" s="282"/>
      <c r="S306" s="96"/>
      <c r="T306" s="116"/>
      <c r="U306" s="117"/>
      <c r="V306" s="139" t="s">
        <v>862</v>
      </c>
      <c r="W306" s="182"/>
    </row>
    <row r="307" spans="1:29" s="79" customFormat="1" ht="50.1" customHeight="1" x14ac:dyDescent="0.2">
      <c r="A307" s="121">
        <v>296</v>
      </c>
      <c r="B307" s="257" t="s">
        <v>1368</v>
      </c>
      <c r="C307" s="257" t="s">
        <v>1362</v>
      </c>
      <c r="D307" s="259"/>
      <c r="E307" s="259"/>
      <c r="F307" s="114"/>
      <c r="G307" s="119"/>
      <c r="H307" s="115"/>
      <c r="I307" s="140"/>
      <c r="J307" s="89" t="s">
        <v>83</v>
      </c>
      <c r="K307" s="139" t="s">
        <v>188</v>
      </c>
      <c r="L307" s="139" t="s">
        <v>992</v>
      </c>
      <c r="M307" s="141"/>
      <c r="N307" s="91">
        <v>0</v>
      </c>
      <c r="O307" s="110"/>
      <c r="P307" s="94"/>
      <c r="Q307" s="95" t="s">
        <v>90</v>
      </c>
      <c r="R307" s="282"/>
      <c r="S307" s="96"/>
      <c r="T307" s="116"/>
      <c r="U307" s="117"/>
      <c r="V307" s="139" t="s">
        <v>472</v>
      </c>
      <c r="W307" s="182"/>
    </row>
    <row r="308" spans="1:29" s="79" customFormat="1" ht="50.1" customHeight="1" x14ac:dyDescent="0.2">
      <c r="A308" s="121">
        <v>297</v>
      </c>
      <c r="B308" s="257" t="s">
        <v>1368</v>
      </c>
      <c r="C308" s="257" t="s">
        <v>1362</v>
      </c>
      <c r="D308" s="259"/>
      <c r="E308" s="259"/>
      <c r="F308" s="114"/>
      <c r="G308" s="119"/>
      <c r="H308" s="115"/>
      <c r="I308" s="140"/>
      <c r="J308" s="89" t="s">
        <v>101</v>
      </c>
      <c r="K308" s="139" t="s">
        <v>188</v>
      </c>
      <c r="L308" s="139" t="s">
        <v>993</v>
      </c>
      <c r="M308" s="141"/>
      <c r="N308" s="91">
        <v>0</v>
      </c>
      <c r="O308" s="110"/>
      <c r="P308" s="94"/>
      <c r="Q308" s="95" t="s">
        <v>90</v>
      </c>
      <c r="R308" s="282"/>
      <c r="S308" s="96"/>
      <c r="T308" s="116"/>
      <c r="U308" s="117"/>
      <c r="V308" s="139" t="s">
        <v>689</v>
      </c>
      <c r="W308" s="182"/>
      <c r="X308" s="2"/>
      <c r="Y308" s="2"/>
      <c r="Z308" s="2"/>
      <c r="AA308" s="2"/>
      <c r="AB308" s="2"/>
      <c r="AC308" s="2"/>
    </row>
    <row r="309" spans="1:29" s="79" customFormat="1" ht="50.1" customHeight="1" x14ac:dyDescent="0.2">
      <c r="A309" s="121">
        <v>298</v>
      </c>
      <c r="B309" s="281" t="s">
        <v>1368</v>
      </c>
      <c r="C309" s="281"/>
      <c r="D309" s="206"/>
      <c r="E309" s="206"/>
      <c r="F309" s="184"/>
      <c r="G309" s="206"/>
      <c r="H309" s="206"/>
      <c r="I309" s="161"/>
      <c r="J309" s="82"/>
      <c r="K309" s="164" t="s">
        <v>189</v>
      </c>
      <c r="L309" s="164"/>
      <c r="M309" s="164"/>
      <c r="N309" s="162"/>
      <c r="O309" s="162"/>
      <c r="P309" s="162"/>
      <c r="Q309" s="163"/>
      <c r="R309" s="163"/>
      <c r="S309" s="162"/>
      <c r="T309" s="185"/>
      <c r="U309" s="186"/>
      <c r="V309" s="165"/>
      <c r="W309" s="296"/>
      <c r="X309" s="2"/>
      <c r="Y309" s="2"/>
      <c r="Z309" s="2"/>
      <c r="AA309" s="2"/>
      <c r="AB309" s="2"/>
      <c r="AC309" s="2"/>
    </row>
    <row r="310" spans="1:29" s="79" customFormat="1" ht="50.1" customHeight="1" x14ac:dyDescent="0.2">
      <c r="A310" s="121">
        <v>299</v>
      </c>
      <c r="B310" s="281" t="s">
        <v>1368</v>
      </c>
      <c r="C310" s="281"/>
      <c r="D310" s="206"/>
      <c r="E310" s="206"/>
      <c r="F310" s="184"/>
      <c r="G310" s="206"/>
      <c r="H310" s="206"/>
      <c r="I310" s="161"/>
      <c r="J310" s="82"/>
      <c r="K310" s="164" t="s">
        <v>190</v>
      </c>
      <c r="L310" s="164"/>
      <c r="M310" s="164"/>
      <c r="N310" s="162"/>
      <c r="O310" s="162"/>
      <c r="P310" s="162"/>
      <c r="Q310" s="163"/>
      <c r="R310" s="163"/>
      <c r="S310" s="162"/>
      <c r="T310" s="185"/>
      <c r="U310" s="186"/>
      <c r="V310" s="165"/>
      <c r="W310" s="296"/>
    </row>
    <row r="311" spans="1:29" s="79" customFormat="1" ht="50.1" customHeight="1" x14ac:dyDescent="0.2">
      <c r="A311" s="121">
        <v>300</v>
      </c>
      <c r="B311" s="127" t="s">
        <v>1368</v>
      </c>
      <c r="C311" s="127"/>
      <c r="D311" s="323"/>
      <c r="E311" s="323"/>
      <c r="F311" s="318" t="s">
        <v>235</v>
      </c>
      <c r="G311" s="323"/>
      <c r="H311" s="319" t="s">
        <v>1310</v>
      </c>
      <c r="I311" s="131"/>
      <c r="J311" s="81"/>
      <c r="K311" s="303" t="s">
        <v>191</v>
      </c>
      <c r="L311" s="303"/>
      <c r="M311" s="309"/>
      <c r="N311" s="306"/>
      <c r="O311" s="135">
        <f>ROUNDDOWN((SUBTOTAL(9,N312:N320)/SUBTOTAL(103,N312:N320)),2)</f>
        <v>0</v>
      </c>
      <c r="P311" s="135"/>
      <c r="Q311" s="307"/>
      <c r="R311" s="307" t="s">
        <v>281</v>
      </c>
      <c r="S311" s="308"/>
      <c r="T311" s="321"/>
      <c r="U311" s="322"/>
      <c r="V311" s="309"/>
      <c r="W311" s="302" t="s">
        <v>1371</v>
      </c>
    </row>
    <row r="312" spans="1:29" s="79" customFormat="1" ht="50.1" customHeight="1" x14ac:dyDescent="0.2">
      <c r="A312" s="121">
        <v>301</v>
      </c>
      <c r="B312" s="257" t="s">
        <v>1368</v>
      </c>
      <c r="C312" s="257"/>
      <c r="D312" s="259"/>
      <c r="E312" s="259"/>
      <c r="F312" s="334"/>
      <c r="G312" s="336"/>
      <c r="H312" s="337"/>
      <c r="I312" s="140"/>
      <c r="J312" s="89" t="s">
        <v>83</v>
      </c>
      <c r="K312" s="317" t="s">
        <v>191</v>
      </c>
      <c r="L312" s="139" t="s">
        <v>1311</v>
      </c>
      <c r="M312" s="141"/>
      <c r="N312" s="310">
        <v>0</v>
      </c>
      <c r="O312" s="310"/>
      <c r="P312" s="313"/>
      <c r="Q312" s="314" t="s">
        <v>90</v>
      </c>
      <c r="R312" s="282"/>
      <c r="S312" s="315"/>
      <c r="T312" s="344"/>
      <c r="U312" s="346"/>
      <c r="V312" s="139" t="s">
        <v>1312</v>
      </c>
      <c r="W312" s="142"/>
    </row>
    <row r="313" spans="1:29" s="79" customFormat="1" ht="50.1" customHeight="1" x14ac:dyDescent="0.2">
      <c r="A313" s="121">
        <v>302</v>
      </c>
      <c r="B313" s="257" t="s">
        <v>1368</v>
      </c>
      <c r="C313" s="257"/>
      <c r="D313" s="259"/>
      <c r="E313" s="259"/>
      <c r="F313" s="334"/>
      <c r="G313" s="336"/>
      <c r="H313" s="337"/>
      <c r="I313" s="140"/>
      <c r="J313" s="89" t="s">
        <v>83</v>
      </c>
      <c r="K313" s="317" t="s">
        <v>191</v>
      </c>
      <c r="L313" s="139" t="s">
        <v>1313</v>
      </c>
      <c r="M313" s="141"/>
      <c r="N313" s="310">
        <v>0</v>
      </c>
      <c r="O313" s="310"/>
      <c r="P313" s="313"/>
      <c r="Q313" s="314" t="s">
        <v>90</v>
      </c>
      <c r="R313" s="282"/>
      <c r="S313" s="315"/>
      <c r="T313" s="344"/>
      <c r="U313" s="346"/>
      <c r="V313" s="139" t="s">
        <v>1314</v>
      </c>
      <c r="W313" s="142"/>
    </row>
    <row r="314" spans="1:29" s="79" customFormat="1" ht="50.1" customHeight="1" x14ac:dyDescent="0.2">
      <c r="A314" s="121">
        <v>303</v>
      </c>
      <c r="B314" s="257" t="s">
        <v>1368</v>
      </c>
      <c r="C314" s="257"/>
      <c r="D314" s="259"/>
      <c r="E314" s="259"/>
      <c r="F314" s="334"/>
      <c r="G314" s="336"/>
      <c r="H314" s="337"/>
      <c r="I314" s="140"/>
      <c r="J314" s="89" t="s">
        <v>83</v>
      </c>
      <c r="K314" s="317" t="s">
        <v>191</v>
      </c>
      <c r="L314" s="139" t="s">
        <v>1315</v>
      </c>
      <c r="M314" s="141"/>
      <c r="N314" s="310">
        <v>0</v>
      </c>
      <c r="O314" s="310"/>
      <c r="P314" s="313"/>
      <c r="Q314" s="314" t="s">
        <v>90</v>
      </c>
      <c r="R314" s="282"/>
      <c r="S314" s="315"/>
      <c r="T314" s="344"/>
      <c r="U314" s="346"/>
      <c r="V314" s="139" t="s">
        <v>1316</v>
      </c>
      <c r="W314" s="142"/>
    </row>
    <row r="315" spans="1:29" s="79" customFormat="1" ht="50.1" customHeight="1" x14ac:dyDescent="0.2">
      <c r="A315" s="121">
        <v>304</v>
      </c>
      <c r="B315" s="257" t="s">
        <v>1368</v>
      </c>
      <c r="C315" s="257"/>
      <c r="D315" s="259"/>
      <c r="E315" s="259"/>
      <c r="F315" s="334"/>
      <c r="G315" s="336"/>
      <c r="H315" s="337"/>
      <c r="I315" s="140"/>
      <c r="J315" s="89" t="s">
        <v>101</v>
      </c>
      <c r="K315" s="317" t="s">
        <v>191</v>
      </c>
      <c r="L315" s="139" t="s">
        <v>1317</v>
      </c>
      <c r="M315" s="141"/>
      <c r="N315" s="310">
        <v>0</v>
      </c>
      <c r="O315" s="310"/>
      <c r="P315" s="313"/>
      <c r="Q315" s="314" t="s">
        <v>90</v>
      </c>
      <c r="R315" s="282"/>
      <c r="S315" s="315"/>
      <c r="T315" s="344"/>
      <c r="U315" s="346"/>
      <c r="V315" s="139" t="s">
        <v>1318</v>
      </c>
      <c r="W315" s="142"/>
    </row>
    <row r="316" spans="1:29" s="79" customFormat="1" ht="50.1" customHeight="1" x14ac:dyDescent="0.2">
      <c r="A316" s="121">
        <v>305</v>
      </c>
      <c r="B316" s="257" t="s">
        <v>1368</v>
      </c>
      <c r="C316" s="257"/>
      <c r="D316" s="259"/>
      <c r="E316" s="259"/>
      <c r="F316" s="334"/>
      <c r="G316" s="336"/>
      <c r="H316" s="337"/>
      <c r="I316" s="140"/>
      <c r="J316" s="89" t="s">
        <v>101</v>
      </c>
      <c r="K316" s="317" t="s">
        <v>191</v>
      </c>
      <c r="L316" s="139" t="s">
        <v>1319</v>
      </c>
      <c r="M316" s="141"/>
      <c r="N316" s="310">
        <v>0</v>
      </c>
      <c r="O316" s="310"/>
      <c r="P316" s="313"/>
      <c r="Q316" s="314" t="s">
        <v>90</v>
      </c>
      <c r="R316" s="282"/>
      <c r="S316" s="315"/>
      <c r="T316" s="344"/>
      <c r="U316" s="346"/>
      <c r="V316" s="139" t="s">
        <v>1320</v>
      </c>
      <c r="W316" s="142"/>
    </row>
    <row r="317" spans="1:29" s="79" customFormat="1" ht="50.1" customHeight="1" x14ac:dyDescent="0.2">
      <c r="A317" s="121">
        <v>306</v>
      </c>
      <c r="B317" s="127" t="s">
        <v>1368</v>
      </c>
      <c r="C317" s="127"/>
      <c r="D317" s="199"/>
      <c r="E317" s="199"/>
      <c r="F317" s="187" t="s">
        <v>235</v>
      </c>
      <c r="G317" s="199"/>
      <c r="H317" s="278" t="s">
        <v>383</v>
      </c>
      <c r="I317" s="131"/>
      <c r="J317" s="81"/>
      <c r="K317" s="279" t="s">
        <v>69</v>
      </c>
      <c r="L317" s="132"/>
      <c r="M317" s="138"/>
      <c r="N317" s="105"/>
      <c r="O317" s="135">
        <f>ROUNDDOWN((SUBTOTAL(9,N318:N326)/SUBTOTAL(103,N318:N326)),2)</f>
        <v>0</v>
      </c>
      <c r="P317" s="135"/>
      <c r="Q317" s="136"/>
      <c r="R317" s="292" t="s">
        <v>1151</v>
      </c>
      <c r="S317" s="137"/>
      <c r="T317" s="189"/>
      <c r="U317" s="190"/>
      <c r="V317" s="138"/>
      <c r="W317" s="130"/>
    </row>
    <row r="318" spans="1:29" s="79" customFormat="1" ht="50.1" customHeight="1" x14ac:dyDescent="0.2">
      <c r="A318" s="121">
        <v>307</v>
      </c>
      <c r="B318" s="257" t="s">
        <v>1368</v>
      </c>
      <c r="C318" s="257"/>
      <c r="D318" s="200"/>
      <c r="E318" s="200"/>
      <c r="F318" s="191"/>
      <c r="G318" s="200"/>
      <c r="H318" s="290"/>
      <c r="I318" s="146"/>
      <c r="J318" s="80" t="s">
        <v>83</v>
      </c>
      <c r="K318" s="147" t="s">
        <v>69</v>
      </c>
      <c r="L318" s="146" t="s">
        <v>819</v>
      </c>
      <c r="M318" s="146"/>
      <c r="N318" s="91">
        <v>0</v>
      </c>
      <c r="O318" s="143"/>
      <c r="P318" s="147"/>
      <c r="Q318" s="149" t="s">
        <v>90</v>
      </c>
      <c r="R318" s="282"/>
      <c r="S318" s="150"/>
      <c r="T318" s="193"/>
      <c r="U318" s="203"/>
      <c r="V318" s="167" t="s">
        <v>826</v>
      </c>
      <c r="W318" s="211"/>
      <c r="X318" s="2"/>
      <c r="Y318" s="2"/>
      <c r="Z318" s="2"/>
      <c r="AA318" s="2"/>
      <c r="AB318" s="2"/>
      <c r="AC318" s="2"/>
    </row>
    <row r="319" spans="1:29" s="79" customFormat="1" ht="50.1" customHeight="1" x14ac:dyDescent="0.2">
      <c r="A319" s="121">
        <v>308</v>
      </c>
      <c r="B319" s="257" t="s">
        <v>1368</v>
      </c>
      <c r="C319" s="257"/>
      <c r="D319" s="200"/>
      <c r="E319" s="200"/>
      <c r="F319" s="191"/>
      <c r="G319" s="200"/>
      <c r="H319" s="290"/>
      <c r="I319" s="146"/>
      <c r="J319" s="80" t="s">
        <v>83</v>
      </c>
      <c r="K319" s="147" t="s">
        <v>69</v>
      </c>
      <c r="L319" s="146" t="s">
        <v>820</v>
      </c>
      <c r="M319" s="146"/>
      <c r="N319" s="91">
        <v>0</v>
      </c>
      <c r="O319" s="143"/>
      <c r="P319" s="147"/>
      <c r="Q319" s="149" t="s">
        <v>90</v>
      </c>
      <c r="R319" s="282"/>
      <c r="S319" s="150"/>
      <c r="T319" s="193"/>
      <c r="U319" s="195"/>
      <c r="V319" s="167" t="s">
        <v>827</v>
      </c>
      <c r="W319" s="211"/>
      <c r="X319" s="2"/>
      <c r="Y319" s="2"/>
      <c r="Z319" s="2"/>
      <c r="AA319" s="2"/>
      <c r="AB319" s="2"/>
      <c r="AC319" s="2"/>
    </row>
    <row r="320" spans="1:29" s="79" customFormat="1" ht="50.1" customHeight="1" x14ac:dyDescent="0.2">
      <c r="A320" s="121">
        <v>309</v>
      </c>
      <c r="B320" s="257" t="s">
        <v>1368</v>
      </c>
      <c r="C320" s="257"/>
      <c r="D320" s="200"/>
      <c r="E320" s="200"/>
      <c r="F320" s="191"/>
      <c r="G320" s="200"/>
      <c r="H320" s="290"/>
      <c r="I320" s="146"/>
      <c r="J320" s="80" t="s">
        <v>83</v>
      </c>
      <c r="K320" s="147" t="s">
        <v>69</v>
      </c>
      <c r="L320" s="146" t="s">
        <v>821</v>
      </c>
      <c r="M320" s="146"/>
      <c r="N320" s="91">
        <v>0</v>
      </c>
      <c r="O320" s="143"/>
      <c r="P320" s="147"/>
      <c r="Q320" s="149" t="s">
        <v>90</v>
      </c>
      <c r="R320" s="282"/>
      <c r="S320" s="150"/>
      <c r="T320" s="193"/>
      <c r="U320" s="195"/>
      <c r="V320" s="167" t="s">
        <v>828</v>
      </c>
      <c r="W320" s="211"/>
      <c r="X320" s="2"/>
      <c r="Y320" s="2"/>
      <c r="Z320" s="2"/>
      <c r="AA320" s="2"/>
      <c r="AB320" s="2"/>
      <c r="AC320" s="2"/>
    </row>
    <row r="321" spans="1:29" s="79" customFormat="1" ht="50.1" customHeight="1" x14ac:dyDescent="0.2">
      <c r="A321" s="121">
        <v>310</v>
      </c>
      <c r="B321" s="257" t="s">
        <v>1368</v>
      </c>
      <c r="C321" s="257"/>
      <c r="D321" s="200"/>
      <c r="E321" s="200"/>
      <c r="F321" s="191"/>
      <c r="G321" s="200"/>
      <c r="H321" s="192"/>
      <c r="I321" s="146"/>
      <c r="J321" s="80" t="s">
        <v>83</v>
      </c>
      <c r="K321" s="147" t="s">
        <v>69</v>
      </c>
      <c r="L321" s="146" t="s">
        <v>994</v>
      </c>
      <c r="M321" s="146"/>
      <c r="N321" s="91">
        <v>0</v>
      </c>
      <c r="O321" s="143"/>
      <c r="P321" s="147"/>
      <c r="Q321" s="149" t="s">
        <v>90</v>
      </c>
      <c r="R321" s="282"/>
      <c r="S321" s="150"/>
      <c r="T321" s="193"/>
      <c r="U321" s="195"/>
      <c r="V321" s="167" t="s">
        <v>691</v>
      </c>
      <c r="W321" s="211"/>
      <c r="X321" s="2"/>
      <c r="Y321" s="2"/>
      <c r="Z321" s="2"/>
      <c r="AA321" s="2"/>
      <c r="AB321" s="2"/>
      <c r="AC321" s="2"/>
    </row>
    <row r="322" spans="1:29" s="79" customFormat="1" ht="50.1" customHeight="1" x14ac:dyDescent="0.2">
      <c r="A322" s="121">
        <v>311</v>
      </c>
      <c r="B322" s="257" t="s">
        <v>1368</v>
      </c>
      <c r="C322" s="257"/>
      <c r="D322" s="200"/>
      <c r="E322" s="200"/>
      <c r="F322" s="191"/>
      <c r="G322" s="200"/>
      <c r="H322" s="194"/>
      <c r="I322" s="146"/>
      <c r="J322" s="80" t="s">
        <v>83</v>
      </c>
      <c r="K322" s="147" t="s">
        <v>69</v>
      </c>
      <c r="L322" s="146" t="s">
        <v>995</v>
      </c>
      <c r="M322" s="146"/>
      <c r="N322" s="91">
        <v>0</v>
      </c>
      <c r="O322" s="143"/>
      <c r="P322" s="147"/>
      <c r="Q322" s="149" t="s">
        <v>90</v>
      </c>
      <c r="R322" s="282"/>
      <c r="S322" s="150"/>
      <c r="T322" s="193"/>
      <c r="U322" s="195"/>
      <c r="V322" s="146" t="s">
        <v>690</v>
      </c>
      <c r="W322" s="211"/>
      <c r="X322" s="2"/>
      <c r="Y322" s="2"/>
      <c r="Z322" s="2"/>
      <c r="AA322" s="2"/>
      <c r="AB322" s="2"/>
      <c r="AC322" s="2"/>
    </row>
    <row r="323" spans="1:29" s="79" customFormat="1" ht="50.1" customHeight="1" x14ac:dyDescent="0.2">
      <c r="A323" s="121">
        <v>312</v>
      </c>
      <c r="B323" s="257" t="s">
        <v>1368</v>
      </c>
      <c r="C323" s="257"/>
      <c r="D323" s="200"/>
      <c r="E323" s="200"/>
      <c r="F323" s="191"/>
      <c r="G323" s="200"/>
      <c r="H323" s="194"/>
      <c r="I323" s="146"/>
      <c r="J323" s="80" t="s">
        <v>83</v>
      </c>
      <c r="K323" s="147" t="s">
        <v>69</v>
      </c>
      <c r="L323" s="146" t="s">
        <v>996</v>
      </c>
      <c r="M323" s="146"/>
      <c r="N323" s="91">
        <v>0</v>
      </c>
      <c r="O323" s="143"/>
      <c r="P323" s="147"/>
      <c r="Q323" s="149" t="s">
        <v>90</v>
      </c>
      <c r="R323" s="282"/>
      <c r="S323" s="150"/>
      <c r="T323" s="193"/>
      <c r="U323" s="195"/>
      <c r="V323" s="146" t="s">
        <v>381</v>
      </c>
      <c r="W323" s="211"/>
      <c r="X323" s="2"/>
      <c r="Y323" s="2"/>
      <c r="Z323" s="2"/>
      <c r="AA323" s="2"/>
      <c r="AB323" s="2"/>
      <c r="AC323" s="2"/>
    </row>
    <row r="324" spans="1:29" s="79" customFormat="1" ht="50.1" customHeight="1" x14ac:dyDescent="0.2">
      <c r="A324" s="121">
        <v>313</v>
      </c>
      <c r="B324" s="257" t="s">
        <v>1368</v>
      </c>
      <c r="C324" s="257"/>
      <c r="D324" s="200"/>
      <c r="E324" s="200"/>
      <c r="F324" s="191"/>
      <c r="G324" s="200"/>
      <c r="H324" s="194"/>
      <c r="I324" s="146"/>
      <c r="J324" s="80" t="s">
        <v>83</v>
      </c>
      <c r="K324" s="147" t="s">
        <v>69</v>
      </c>
      <c r="L324" s="146" t="s">
        <v>997</v>
      </c>
      <c r="M324" s="146"/>
      <c r="N324" s="91">
        <v>0</v>
      </c>
      <c r="O324" s="143"/>
      <c r="P324" s="147"/>
      <c r="Q324" s="149" t="s">
        <v>90</v>
      </c>
      <c r="R324" s="282"/>
      <c r="S324" s="150"/>
      <c r="T324" s="193"/>
      <c r="U324" s="195"/>
      <c r="V324" s="146" t="s">
        <v>692</v>
      </c>
      <c r="W324" s="211"/>
      <c r="X324" s="2"/>
      <c r="Y324" s="2"/>
      <c r="Z324" s="2"/>
      <c r="AA324" s="2"/>
      <c r="AB324" s="2"/>
      <c r="AC324" s="2"/>
    </row>
    <row r="325" spans="1:29" s="79" customFormat="1" ht="50.1" customHeight="1" x14ac:dyDescent="0.2">
      <c r="A325" s="121">
        <v>314</v>
      </c>
      <c r="B325" s="257" t="s">
        <v>1368</v>
      </c>
      <c r="C325" s="257"/>
      <c r="D325" s="200"/>
      <c r="E325" s="200"/>
      <c r="F325" s="191"/>
      <c r="G325" s="200"/>
      <c r="H325" s="194"/>
      <c r="I325" s="146"/>
      <c r="J325" s="80" t="s">
        <v>83</v>
      </c>
      <c r="K325" s="147" t="s">
        <v>69</v>
      </c>
      <c r="L325" s="146" t="s">
        <v>998</v>
      </c>
      <c r="M325" s="146"/>
      <c r="N325" s="91">
        <v>0</v>
      </c>
      <c r="O325" s="143"/>
      <c r="P325" s="147"/>
      <c r="Q325" s="149" t="s">
        <v>90</v>
      </c>
      <c r="R325" s="282"/>
      <c r="S325" s="150"/>
      <c r="T325" s="193"/>
      <c r="U325" s="203"/>
      <c r="V325" s="146" t="s">
        <v>384</v>
      </c>
      <c r="W325" s="211"/>
      <c r="X325" s="2"/>
      <c r="Y325" s="2"/>
      <c r="Z325" s="2"/>
      <c r="AA325" s="2"/>
      <c r="AB325" s="2"/>
      <c r="AC325" s="2"/>
    </row>
    <row r="326" spans="1:29" s="79" customFormat="1" ht="50.1" customHeight="1" x14ac:dyDescent="0.2">
      <c r="A326" s="121">
        <v>315</v>
      </c>
      <c r="B326" s="257" t="s">
        <v>1368</v>
      </c>
      <c r="C326" s="257"/>
      <c r="D326" s="200"/>
      <c r="E326" s="200"/>
      <c r="F326" s="191"/>
      <c r="G326" s="200"/>
      <c r="H326" s="194"/>
      <c r="I326" s="146"/>
      <c r="J326" s="80" t="s">
        <v>83</v>
      </c>
      <c r="K326" s="147" t="s">
        <v>69</v>
      </c>
      <c r="L326" s="146" t="s">
        <v>999</v>
      </c>
      <c r="M326" s="146"/>
      <c r="N326" s="91">
        <v>0</v>
      </c>
      <c r="O326" s="143"/>
      <c r="P326" s="147"/>
      <c r="Q326" s="149" t="s">
        <v>90</v>
      </c>
      <c r="R326" s="282"/>
      <c r="S326" s="150"/>
      <c r="T326" s="193"/>
      <c r="U326" s="195"/>
      <c r="V326" s="146" t="s">
        <v>382</v>
      </c>
      <c r="W326" s="211"/>
    </row>
    <row r="327" spans="1:29" s="79" customFormat="1" ht="50.1" customHeight="1" x14ac:dyDescent="0.2">
      <c r="A327" s="121">
        <v>316</v>
      </c>
      <c r="B327" s="257" t="s">
        <v>1368</v>
      </c>
      <c r="C327" s="257"/>
      <c r="D327" s="200"/>
      <c r="E327" s="200"/>
      <c r="F327" s="191"/>
      <c r="G327" s="200"/>
      <c r="H327" s="204"/>
      <c r="I327" s="146"/>
      <c r="J327" s="80" t="s">
        <v>101</v>
      </c>
      <c r="K327" s="147" t="s">
        <v>69</v>
      </c>
      <c r="L327" s="146" t="s">
        <v>822</v>
      </c>
      <c r="M327" s="146"/>
      <c r="N327" s="91">
        <v>0</v>
      </c>
      <c r="O327" s="143"/>
      <c r="P327" s="147"/>
      <c r="Q327" s="149" t="s">
        <v>90</v>
      </c>
      <c r="R327" s="282"/>
      <c r="S327" s="150"/>
      <c r="T327" s="193"/>
      <c r="U327" s="195"/>
      <c r="V327" s="146" t="s">
        <v>829</v>
      </c>
      <c r="W327" s="211"/>
      <c r="X327" s="3"/>
      <c r="Y327" s="3"/>
      <c r="Z327" s="3"/>
      <c r="AA327" s="3"/>
      <c r="AB327" s="3"/>
      <c r="AC327" s="3"/>
    </row>
    <row r="328" spans="1:29" s="79" customFormat="1" ht="50.1" customHeight="1" x14ac:dyDescent="0.2">
      <c r="A328" s="121">
        <v>317</v>
      </c>
      <c r="B328" s="257" t="s">
        <v>1368</v>
      </c>
      <c r="C328" s="257"/>
      <c r="D328" s="200"/>
      <c r="E328" s="200"/>
      <c r="F328" s="191"/>
      <c r="G328" s="200"/>
      <c r="H328" s="204"/>
      <c r="I328" s="146"/>
      <c r="J328" s="80" t="s">
        <v>101</v>
      </c>
      <c r="K328" s="147" t="s">
        <v>69</v>
      </c>
      <c r="L328" s="146" t="s">
        <v>823</v>
      </c>
      <c r="M328" s="146"/>
      <c r="N328" s="91">
        <v>0</v>
      </c>
      <c r="O328" s="143"/>
      <c r="P328" s="147"/>
      <c r="Q328" s="149" t="s">
        <v>90</v>
      </c>
      <c r="R328" s="282"/>
      <c r="S328" s="150"/>
      <c r="T328" s="193"/>
      <c r="U328" s="195"/>
      <c r="V328" s="146" t="s">
        <v>830</v>
      </c>
      <c r="W328" s="211"/>
    </row>
    <row r="329" spans="1:29" s="79" customFormat="1" ht="50.1" customHeight="1" x14ac:dyDescent="0.2">
      <c r="A329" s="121">
        <v>318</v>
      </c>
      <c r="B329" s="257" t="s">
        <v>1368</v>
      </c>
      <c r="C329" s="257"/>
      <c r="D329" s="200"/>
      <c r="E329" s="200"/>
      <c r="F329" s="191"/>
      <c r="G329" s="200"/>
      <c r="H329" s="204"/>
      <c r="I329" s="146"/>
      <c r="J329" s="80" t="s">
        <v>101</v>
      </c>
      <c r="K329" s="147" t="s">
        <v>69</v>
      </c>
      <c r="L329" s="146" t="s">
        <v>824</v>
      </c>
      <c r="M329" s="146"/>
      <c r="N329" s="91">
        <v>0</v>
      </c>
      <c r="O329" s="143"/>
      <c r="P329" s="147"/>
      <c r="Q329" s="149" t="s">
        <v>90</v>
      </c>
      <c r="R329" s="282"/>
      <c r="S329" s="150"/>
      <c r="T329" s="193"/>
      <c r="U329" s="195"/>
      <c r="V329" s="146" t="s">
        <v>831</v>
      </c>
      <c r="W329" s="211"/>
      <c r="X329" s="3"/>
      <c r="Y329" s="3"/>
      <c r="Z329" s="3"/>
      <c r="AA329" s="3"/>
      <c r="AB329" s="3"/>
      <c r="AC329" s="3"/>
    </row>
    <row r="330" spans="1:29" s="79" customFormat="1" ht="50.1" customHeight="1" x14ac:dyDescent="0.2">
      <c r="A330" s="121">
        <v>319</v>
      </c>
      <c r="B330" s="257" t="s">
        <v>1368</v>
      </c>
      <c r="C330" s="257"/>
      <c r="D330" s="200"/>
      <c r="E330" s="200"/>
      <c r="F330" s="191"/>
      <c r="G330" s="200"/>
      <c r="H330" s="204"/>
      <c r="I330" s="146"/>
      <c r="J330" s="80" t="s">
        <v>101</v>
      </c>
      <c r="K330" s="147" t="s">
        <v>69</v>
      </c>
      <c r="L330" s="146" t="s">
        <v>825</v>
      </c>
      <c r="M330" s="146"/>
      <c r="N330" s="91">
        <v>0</v>
      </c>
      <c r="O330" s="143"/>
      <c r="P330" s="147"/>
      <c r="Q330" s="149" t="s">
        <v>90</v>
      </c>
      <c r="R330" s="282"/>
      <c r="S330" s="150"/>
      <c r="T330" s="193"/>
      <c r="U330" s="195"/>
      <c r="V330" s="146" t="s">
        <v>832</v>
      </c>
      <c r="W330" s="211"/>
    </row>
    <row r="331" spans="1:29" s="79" customFormat="1" ht="50.1" customHeight="1" x14ac:dyDescent="0.2">
      <c r="A331" s="121">
        <v>320</v>
      </c>
      <c r="B331" s="127" t="s">
        <v>1368</v>
      </c>
      <c r="C331" s="127" t="s">
        <v>1362</v>
      </c>
      <c r="D331" s="258"/>
      <c r="E331" s="258"/>
      <c r="F331" s="187" t="s">
        <v>235</v>
      </c>
      <c r="G331" s="199"/>
      <c r="H331" s="278" t="s">
        <v>385</v>
      </c>
      <c r="I331" s="131"/>
      <c r="J331" s="81"/>
      <c r="K331" s="132" t="s">
        <v>58</v>
      </c>
      <c r="L331" s="132"/>
      <c r="M331" s="166"/>
      <c r="N331" s="105"/>
      <c r="O331" s="135">
        <f>ROUNDDOWN((SUBTOTAL(9,N332:N340)/SUBTOTAL(103,N332:N340)),2)</f>
        <v>0</v>
      </c>
      <c r="P331" s="135"/>
      <c r="Q331" s="136"/>
      <c r="R331" s="98" t="s">
        <v>281</v>
      </c>
      <c r="S331" s="137"/>
      <c r="T331" s="189"/>
      <c r="U331" s="190"/>
      <c r="V331" s="138"/>
      <c r="W331" s="173"/>
    </row>
    <row r="332" spans="1:29" s="79" customFormat="1" ht="50.1" customHeight="1" x14ac:dyDescent="0.2">
      <c r="A332" s="121">
        <v>321</v>
      </c>
      <c r="B332" s="257" t="s">
        <v>1368</v>
      </c>
      <c r="C332" s="257" t="s">
        <v>1362</v>
      </c>
      <c r="D332" s="259"/>
      <c r="E332" s="259"/>
      <c r="F332" s="191"/>
      <c r="G332" s="200"/>
      <c r="H332" s="192"/>
      <c r="I332" s="146"/>
      <c r="J332" s="80" t="s">
        <v>83</v>
      </c>
      <c r="K332" s="147" t="s">
        <v>58</v>
      </c>
      <c r="L332" s="153" t="s">
        <v>1000</v>
      </c>
      <c r="M332" s="157"/>
      <c r="N332" s="91">
        <v>0</v>
      </c>
      <c r="O332" s="143"/>
      <c r="P332" s="147"/>
      <c r="Q332" s="149" t="s">
        <v>90</v>
      </c>
      <c r="R332" s="282"/>
      <c r="S332" s="150"/>
      <c r="T332" s="193"/>
      <c r="U332" s="203"/>
      <c r="V332" s="153" t="s">
        <v>386</v>
      </c>
      <c r="W332" s="152"/>
    </row>
    <row r="333" spans="1:29" s="79" customFormat="1" ht="50.1" customHeight="1" x14ac:dyDescent="0.2">
      <c r="A333" s="121">
        <v>322</v>
      </c>
      <c r="B333" s="257" t="s">
        <v>1368</v>
      </c>
      <c r="C333" s="257" t="s">
        <v>1362</v>
      </c>
      <c r="D333" s="259"/>
      <c r="E333" s="259"/>
      <c r="F333" s="114"/>
      <c r="G333" s="119"/>
      <c r="H333" s="115"/>
      <c r="I333" s="140"/>
      <c r="J333" s="89" t="s">
        <v>83</v>
      </c>
      <c r="K333" s="139" t="s">
        <v>58</v>
      </c>
      <c r="L333" s="139" t="s">
        <v>1001</v>
      </c>
      <c r="M333" s="141"/>
      <c r="N333" s="91">
        <v>0</v>
      </c>
      <c r="O333" s="110"/>
      <c r="P333" s="94"/>
      <c r="Q333" s="95" t="s">
        <v>90</v>
      </c>
      <c r="R333" s="282"/>
      <c r="S333" s="96"/>
      <c r="T333" s="116"/>
      <c r="U333" s="117"/>
      <c r="V333" s="139" t="s">
        <v>693</v>
      </c>
      <c r="W333" s="182"/>
      <c r="X333" s="3"/>
      <c r="Y333" s="3"/>
      <c r="Z333" s="3"/>
      <c r="AA333" s="3"/>
      <c r="AB333" s="3"/>
      <c r="AC333" s="3"/>
    </row>
    <row r="334" spans="1:29" s="79" customFormat="1" ht="50.1" customHeight="1" x14ac:dyDescent="0.2">
      <c r="A334" s="121">
        <v>323</v>
      </c>
      <c r="B334" s="257" t="s">
        <v>1368</v>
      </c>
      <c r="C334" s="257" t="s">
        <v>1362</v>
      </c>
      <c r="D334" s="259"/>
      <c r="E334" s="259"/>
      <c r="F334" s="191"/>
      <c r="G334" s="201"/>
      <c r="H334" s="194"/>
      <c r="I334" s="146"/>
      <c r="J334" s="80" t="s">
        <v>83</v>
      </c>
      <c r="K334" s="147" t="s">
        <v>58</v>
      </c>
      <c r="L334" s="149" t="s">
        <v>1002</v>
      </c>
      <c r="M334" s="149"/>
      <c r="N334" s="91">
        <v>0</v>
      </c>
      <c r="O334" s="143"/>
      <c r="P334" s="147"/>
      <c r="Q334" s="149" t="s">
        <v>90</v>
      </c>
      <c r="R334" s="282"/>
      <c r="S334" s="150"/>
      <c r="T334" s="193"/>
      <c r="U334" s="195"/>
      <c r="V334" s="276" t="s">
        <v>694</v>
      </c>
      <c r="W334" s="147"/>
    </row>
    <row r="335" spans="1:29" s="79" customFormat="1" ht="50.1" customHeight="1" x14ac:dyDescent="0.2">
      <c r="A335" s="121">
        <v>324</v>
      </c>
      <c r="B335" s="257" t="s">
        <v>1368</v>
      </c>
      <c r="C335" s="257" t="s">
        <v>1362</v>
      </c>
      <c r="D335" s="259"/>
      <c r="E335" s="259"/>
      <c r="F335" s="114"/>
      <c r="G335" s="119"/>
      <c r="H335" s="115"/>
      <c r="I335" s="140"/>
      <c r="J335" s="89" t="s">
        <v>83</v>
      </c>
      <c r="K335" s="139" t="s">
        <v>58</v>
      </c>
      <c r="L335" s="139" t="s">
        <v>1003</v>
      </c>
      <c r="M335" s="141"/>
      <c r="N335" s="91">
        <v>0</v>
      </c>
      <c r="O335" s="110"/>
      <c r="P335" s="94"/>
      <c r="Q335" s="95" t="s">
        <v>90</v>
      </c>
      <c r="R335" s="282"/>
      <c r="S335" s="96"/>
      <c r="T335" s="116"/>
      <c r="U335" s="117"/>
      <c r="V335" s="139" t="s">
        <v>695</v>
      </c>
      <c r="W335" s="182"/>
    </row>
    <row r="336" spans="1:29" s="79" customFormat="1" ht="50.1" customHeight="1" x14ac:dyDescent="0.2">
      <c r="A336" s="121">
        <v>325</v>
      </c>
      <c r="B336" s="257" t="s">
        <v>1368</v>
      </c>
      <c r="C336" s="257" t="s">
        <v>1362</v>
      </c>
      <c r="D336" s="259"/>
      <c r="E336" s="259"/>
      <c r="F336" s="114"/>
      <c r="G336" s="119"/>
      <c r="H336" s="115"/>
      <c r="I336" s="140"/>
      <c r="J336" s="89" t="s">
        <v>83</v>
      </c>
      <c r="K336" s="139" t="s">
        <v>58</v>
      </c>
      <c r="L336" s="139" t="s">
        <v>473</v>
      </c>
      <c r="M336" s="141"/>
      <c r="N336" s="91">
        <v>0</v>
      </c>
      <c r="O336" s="110"/>
      <c r="P336" s="94"/>
      <c r="Q336" s="95" t="s">
        <v>90</v>
      </c>
      <c r="R336" s="282"/>
      <c r="S336" s="96"/>
      <c r="T336" s="116"/>
      <c r="U336" s="117"/>
      <c r="V336" s="139" t="s">
        <v>474</v>
      </c>
      <c r="W336" s="182"/>
    </row>
    <row r="337" spans="1:29" s="79" customFormat="1" ht="50.1" customHeight="1" x14ac:dyDescent="0.2">
      <c r="A337" s="121">
        <v>326</v>
      </c>
      <c r="B337" s="257" t="s">
        <v>1368</v>
      </c>
      <c r="C337" s="257"/>
      <c r="D337" s="259"/>
      <c r="E337" s="259"/>
      <c r="F337" s="114"/>
      <c r="G337" s="289"/>
      <c r="H337" s="288"/>
      <c r="I337" s="140"/>
      <c r="J337" s="287" t="s">
        <v>101</v>
      </c>
      <c r="K337" s="198" t="s">
        <v>58</v>
      </c>
      <c r="L337" s="198" t="s">
        <v>834</v>
      </c>
      <c r="M337" s="141"/>
      <c r="N337" s="91">
        <v>0</v>
      </c>
      <c r="O337" s="110"/>
      <c r="P337" s="94"/>
      <c r="Q337" s="95" t="s">
        <v>90</v>
      </c>
      <c r="R337" s="282"/>
      <c r="S337" s="96"/>
      <c r="T337" s="116"/>
      <c r="U337" s="117"/>
      <c r="V337" s="139" t="s">
        <v>833</v>
      </c>
      <c r="W337" s="182"/>
      <c r="X337" s="3"/>
      <c r="Y337" s="3"/>
      <c r="Z337" s="3"/>
      <c r="AA337" s="3"/>
      <c r="AB337" s="3"/>
      <c r="AC337" s="3"/>
    </row>
    <row r="338" spans="1:29" s="79" customFormat="1" ht="50.1" customHeight="1" x14ac:dyDescent="0.2">
      <c r="A338" s="121">
        <v>327</v>
      </c>
      <c r="B338" s="257" t="s">
        <v>1368</v>
      </c>
      <c r="C338" s="257"/>
      <c r="D338" s="259"/>
      <c r="E338" s="259"/>
      <c r="F338" s="114"/>
      <c r="G338" s="289"/>
      <c r="H338" s="288"/>
      <c r="I338" s="140"/>
      <c r="J338" s="287" t="s">
        <v>101</v>
      </c>
      <c r="K338" s="198" t="s">
        <v>58</v>
      </c>
      <c r="L338" s="198" t="s">
        <v>835</v>
      </c>
      <c r="M338" s="141"/>
      <c r="N338" s="91">
        <v>0</v>
      </c>
      <c r="O338" s="110"/>
      <c r="P338" s="94"/>
      <c r="Q338" s="95" t="s">
        <v>90</v>
      </c>
      <c r="R338" s="282"/>
      <c r="S338" s="96"/>
      <c r="T338" s="116"/>
      <c r="U338" s="117"/>
      <c r="V338" s="139" t="s">
        <v>836</v>
      </c>
      <c r="W338" s="182"/>
      <c r="X338" s="3"/>
      <c r="Y338" s="3"/>
      <c r="Z338" s="3"/>
      <c r="AA338" s="3"/>
      <c r="AB338" s="3"/>
      <c r="AC338" s="3"/>
    </row>
    <row r="339" spans="1:29" s="79" customFormat="1" ht="50.1" customHeight="1" x14ac:dyDescent="0.2">
      <c r="A339" s="121">
        <v>328</v>
      </c>
      <c r="B339" s="257" t="s">
        <v>1368</v>
      </c>
      <c r="C339" s="257" t="s">
        <v>1362</v>
      </c>
      <c r="D339" s="259"/>
      <c r="E339" s="259"/>
      <c r="F339" s="114"/>
      <c r="G339" s="119"/>
      <c r="H339" s="115"/>
      <c r="I339" s="140"/>
      <c r="J339" s="89" t="s">
        <v>101</v>
      </c>
      <c r="K339" s="139" t="s">
        <v>58</v>
      </c>
      <c r="L339" s="139" t="s">
        <v>475</v>
      </c>
      <c r="M339" s="141"/>
      <c r="N339" s="91">
        <v>0</v>
      </c>
      <c r="O339" s="110"/>
      <c r="P339" s="94"/>
      <c r="Q339" s="95" t="s">
        <v>90</v>
      </c>
      <c r="R339" s="282"/>
      <c r="S339" s="96"/>
      <c r="T339" s="116"/>
      <c r="U339" s="117"/>
      <c r="V339" s="139" t="s">
        <v>696</v>
      </c>
      <c r="W339" s="182"/>
    </row>
    <row r="340" spans="1:29" s="79" customFormat="1" ht="50.1" customHeight="1" x14ac:dyDescent="0.2">
      <c r="A340" s="121">
        <v>329</v>
      </c>
      <c r="B340" s="257" t="s">
        <v>1368</v>
      </c>
      <c r="C340" s="257" t="s">
        <v>1362</v>
      </c>
      <c r="D340" s="259"/>
      <c r="E340" s="259"/>
      <c r="F340" s="114"/>
      <c r="G340" s="119"/>
      <c r="H340" s="115"/>
      <c r="I340" s="140"/>
      <c r="J340" s="89" t="s">
        <v>101</v>
      </c>
      <c r="K340" s="139" t="s">
        <v>58</v>
      </c>
      <c r="L340" s="139" t="s">
        <v>1004</v>
      </c>
      <c r="M340" s="141"/>
      <c r="N340" s="91">
        <v>0</v>
      </c>
      <c r="O340" s="110"/>
      <c r="P340" s="94"/>
      <c r="Q340" s="95" t="s">
        <v>90</v>
      </c>
      <c r="R340" s="282"/>
      <c r="S340" s="96"/>
      <c r="T340" s="116"/>
      <c r="U340" s="117"/>
      <c r="V340" s="139" t="s">
        <v>697</v>
      </c>
      <c r="W340" s="182"/>
    </row>
    <row r="341" spans="1:29" s="79" customFormat="1" ht="50.1" customHeight="1" x14ac:dyDescent="0.2">
      <c r="A341" s="121">
        <v>330</v>
      </c>
      <c r="B341" s="257" t="s">
        <v>1368</v>
      </c>
      <c r="C341" s="257" t="s">
        <v>1362</v>
      </c>
      <c r="D341" s="259"/>
      <c r="E341" s="259"/>
      <c r="F341" s="114"/>
      <c r="G341" s="119"/>
      <c r="H341" s="115"/>
      <c r="I341" s="140"/>
      <c r="J341" s="89" t="s">
        <v>102</v>
      </c>
      <c r="K341" s="139" t="s">
        <v>58</v>
      </c>
      <c r="L341" s="139" t="s">
        <v>476</v>
      </c>
      <c r="M341" s="141"/>
      <c r="N341" s="91">
        <v>0</v>
      </c>
      <c r="O341" s="110"/>
      <c r="P341" s="94"/>
      <c r="Q341" s="95" t="s">
        <v>90</v>
      </c>
      <c r="R341" s="282"/>
      <c r="S341" s="96"/>
      <c r="T341" s="116"/>
      <c r="U341" s="117"/>
      <c r="V341" s="139" t="s">
        <v>477</v>
      </c>
      <c r="W341" s="182"/>
    </row>
    <row r="342" spans="1:29" s="79" customFormat="1" ht="50.1" customHeight="1" x14ac:dyDescent="0.2">
      <c r="A342" s="121">
        <v>331</v>
      </c>
      <c r="B342" s="127" t="s">
        <v>1368</v>
      </c>
      <c r="C342" s="127"/>
      <c r="D342" s="207"/>
      <c r="E342" s="207"/>
      <c r="F342" s="187" t="s">
        <v>235</v>
      </c>
      <c r="G342" s="207"/>
      <c r="H342" s="278" t="s">
        <v>698</v>
      </c>
      <c r="I342" s="131"/>
      <c r="J342" s="81"/>
      <c r="K342" s="132" t="s">
        <v>192</v>
      </c>
      <c r="L342" s="132"/>
      <c r="M342" s="166"/>
      <c r="N342" s="105"/>
      <c r="O342" s="135">
        <f>ROUNDDOWN((SUBTOTAL(9,N343:N351)/SUBTOTAL(103,N343:N351)),2)</f>
        <v>0</v>
      </c>
      <c r="P342" s="135"/>
      <c r="Q342" s="136"/>
      <c r="R342" s="292" t="s">
        <v>1152</v>
      </c>
      <c r="S342" s="137"/>
      <c r="T342" s="189"/>
      <c r="U342" s="190"/>
      <c r="V342" s="138"/>
      <c r="W342" s="130"/>
    </row>
    <row r="343" spans="1:29" s="79" customFormat="1" ht="50.1" customHeight="1" x14ac:dyDescent="0.2">
      <c r="A343" s="121">
        <v>332</v>
      </c>
      <c r="B343" s="257" t="s">
        <v>1368</v>
      </c>
      <c r="C343" s="257"/>
      <c r="D343" s="200"/>
      <c r="E343" s="200"/>
      <c r="F343" s="191"/>
      <c r="G343" s="200"/>
      <c r="H343" s="230"/>
      <c r="I343" s="146"/>
      <c r="J343" s="284" t="s">
        <v>83</v>
      </c>
      <c r="K343" s="147" t="s">
        <v>192</v>
      </c>
      <c r="L343" s="276" t="s">
        <v>837</v>
      </c>
      <c r="M343" s="147"/>
      <c r="N343" s="91">
        <v>0</v>
      </c>
      <c r="O343" s="143"/>
      <c r="P343" s="147"/>
      <c r="Q343" s="149" t="s">
        <v>90</v>
      </c>
      <c r="R343" s="282"/>
      <c r="S343" s="150"/>
      <c r="T343" s="193"/>
      <c r="U343" s="195"/>
      <c r="V343" s="146" t="s">
        <v>839</v>
      </c>
      <c r="W343" s="147"/>
    </row>
    <row r="344" spans="1:29" s="79" customFormat="1" ht="50.1" customHeight="1" x14ac:dyDescent="0.2">
      <c r="A344" s="121">
        <v>333</v>
      </c>
      <c r="B344" s="257" t="s">
        <v>1368</v>
      </c>
      <c r="C344" s="257"/>
      <c r="D344" s="200"/>
      <c r="E344" s="200"/>
      <c r="F344" s="191"/>
      <c r="G344" s="200"/>
      <c r="H344" s="230"/>
      <c r="I344" s="146"/>
      <c r="J344" s="284" t="s">
        <v>83</v>
      </c>
      <c r="K344" s="147" t="s">
        <v>192</v>
      </c>
      <c r="L344" s="276" t="s">
        <v>838</v>
      </c>
      <c r="M344" s="147"/>
      <c r="N344" s="91">
        <v>0</v>
      </c>
      <c r="O344" s="143"/>
      <c r="P344" s="147"/>
      <c r="Q344" s="149" t="s">
        <v>90</v>
      </c>
      <c r="R344" s="282"/>
      <c r="S344" s="150"/>
      <c r="T344" s="193"/>
      <c r="U344" s="195"/>
      <c r="V344" s="146" t="s">
        <v>840</v>
      </c>
      <c r="W344" s="147"/>
    </row>
    <row r="345" spans="1:29" s="79" customFormat="1" ht="50.1" customHeight="1" x14ac:dyDescent="0.2">
      <c r="A345" s="121">
        <v>334</v>
      </c>
      <c r="B345" s="257" t="s">
        <v>1368</v>
      </c>
      <c r="C345" s="257"/>
      <c r="D345" s="200"/>
      <c r="E345" s="200"/>
      <c r="F345" s="191"/>
      <c r="G345" s="201"/>
      <c r="H345" s="208"/>
      <c r="I345" s="146"/>
      <c r="J345" s="80" t="s">
        <v>83</v>
      </c>
      <c r="K345" s="147" t="s">
        <v>192</v>
      </c>
      <c r="L345" s="149" t="s">
        <v>1005</v>
      </c>
      <c r="M345" s="147"/>
      <c r="N345" s="91">
        <v>0</v>
      </c>
      <c r="O345" s="143"/>
      <c r="P345" s="147"/>
      <c r="Q345" s="149" t="s">
        <v>90</v>
      </c>
      <c r="R345" s="282"/>
      <c r="S345" s="150"/>
      <c r="T345" s="193"/>
      <c r="U345" s="195"/>
      <c r="V345" s="146" t="s">
        <v>88</v>
      </c>
      <c r="W345" s="147"/>
    </row>
    <row r="346" spans="1:29" s="79" customFormat="1" ht="50.1" customHeight="1" x14ac:dyDescent="0.2">
      <c r="A346" s="121">
        <v>335</v>
      </c>
      <c r="B346" s="257" t="s">
        <v>1368</v>
      </c>
      <c r="C346" s="257"/>
      <c r="D346" s="200"/>
      <c r="E346" s="200"/>
      <c r="F346" s="191"/>
      <c r="G346" s="200"/>
      <c r="H346" s="230"/>
      <c r="I346" s="146"/>
      <c r="J346" s="284" t="s">
        <v>83</v>
      </c>
      <c r="K346" s="147" t="s">
        <v>192</v>
      </c>
      <c r="L346" s="276" t="s">
        <v>841</v>
      </c>
      <c r="M346" s="147"/>
      <c r="N346" s="91">
        <v>0</v>
      </c>
      <c r="O346" s="143"/>
      <c r="P346" s="147"/>
      <c r="Q346" s="149" t="s">
        <v>90</v>
      </c>
      <c r="R346" s="282"/>
      <c r="S346" s="150"/>
      <c r="T346" s="193"/>
      <c r="U346" s="203"/>
      <c r="V346" s="146" t="s">
        <v>842</v>
      </c>
      <c r="W346" s="147"/>
    </row>
    <row r="347" spans="1:29" s="79" customFormat="1" ht="50.1" customHeight="1" x14ac:dyDescent="0.2">
      <c r="A347" s="121">
        <v>336</v>
      </c>
      <c r="B347" s="257" t="s">
        <v>1368</v>
      </c>
      <c r="C347" s="257"/>
      <c r="D347" s="200"/>
      <c r="E347" s="200"/>
      <c r="F347" s="191"/>
      <c r="G347" s="201"/>
      <c r="H347" s="194"/>
      <c r="I347" s="146"/>
      <c r="J347" s="80" t="s">
        <v>83</v>
      </c>
      <c r="K347" s="147" t="s">
        <v>192</v>
      </c>
      <c r="L347" s="154" t="s">
        <v>1006</v>
      </c>
      <c r="M347" s="158"/>
      <c r="N347" s="91">
        <v>0</v>
      </c>
      <c r="O347" s="143"/>
      <c r="P347" s="147"/>
      <c r="Q347" s="149" t="s">
        <v>90</v>
      </c>
      <c r="R347" s="282"/>
      <c r="S347" s="150"/>
      <c r="T347" s="193"/>
      <c r="U347" s="195"/>
      <c r="V347" s="153" t="s">
        <v>387</v>
      </c>
      <c r="W347" s="152"/>
    </row>
    <row r="348" spans="1:29" s="79" customFormat="1" ht="50.1" customHeight="1" x14ac:dyDescent="0.2">
      <c r="A348" s="121">
        <v>337</v>
      </c>
      <c r="B348" s="257" t="s">
        <v>1368</v>
      </c>
      <c r="C348" s="257"/>
      <c r="D348" s="200"/>
      <c r="E348" s="200"/>
      <c r="F348" s="191"/>
      <c r="G348" s="200"/>
      <c r="H348" s="204"/>
      <c r="I348" s="146"/>
      <c r="J348" s="284" t="s">
        <v>101</v>
      </c>
      <c r="K348" s="147" t="s">
        <v>192</v>
      </c>
      <c r="L348" s="276" t="s">
        <v>843</v>
      </c>
      <c r="M348" s="158"/>
      <c r="N348" s="91">
        <v>0</v>
      </c>
      <c r="O348" s="143"/>
      <c r="P348" s="147"/>
      <c r="Q348" s="149" t="s">
        <v>90</v>
      </c>
      <c r="R348" s="282"/>
      <c r="S348" s="150"/>
      <c r="T348" s="193"/>
      <c r="U348" s="195"/>
      <c r="V348" s="153" t="s">
        <v>844</v>
      </c>
      <c r="W348" s="152"/>
    </row>
    <row r="349" spans="1:29" s="79" customFormat="1" ht="50.1" customHeight="1" x14ac:dyDescent="0.2">
      <c r="A349" s="121">
        <v>338</v>
      </c>
      <c r="B349" s="257" t="s">
        <v>1368</v>
      </c>
      <c r="C349" s="257"/>
      <c r="D349" s="200"/>
      <c r="E349" s="200"/>
      <c r="F349" s="191"/>
      <c r="G349" s="200"/>
      <c r="H349" s="204"/>
      <c r="I349" s="146"/>
      <c r="J349" s="284" t="s">
        <v>101</v>
      </c>
      <c r="K349" s="147" t="s">
        <v>192</v>
      </c>
      <c r="L349" s="276" t="s">
        <v>845</v>
      </c>
      <c r="M349" s="158"/>
      <c r="N349" s="91">
        <v>0</v>
      </c>
      <c r="O349" s="143"/>
      <c r="P349" s="147"/>
      <c r="Q349" s="149" t="s">
        <v>90</v>
      </c>
      <c r="R349" s="282"/>
      <c r="S349" s="150"/>
      <c r="T349" s="193"/>
      <c r="U349" s="195"/>
      <c r="V349" s="153" t="s">
        <v>846</v>
      </c>
      <c r="W349" s="152"/>
    </row>
    <row r="350" spans="1:29" s="79" customFormat="1" ht="50.1" customHeight="1" x14ac:dyDescent="0.2">
      <c r="A350" s="121">
        <v>339</v>
      </c>
      <c r="B350" s="257" t="s">
        <v>1368</v>
      </c>
      <c r="C350" s="257"/>
      <c r="D350" s="200"/>
      <c r="E350" s="200"/>
      <c r="F350" s="191"/>
      <c r="G350" s="200"/>
      <c r="H350" s="204"/>
      <c r="I350" s="146"/>
      <c r="J350" s="284" t="s">
        <v>101</v>
      </c>
      <c r="K350" s="147" t="s">
        <v>192</v>
      </c>
      <c r="L350" s="276" t="s">
        <v>847</v>
      </c>
      <c r="M350" s="158"/>
      <c r="N350" s="91">
        <v>0</v>
      </c>
      <c r="O350" s="143"/>
      <c r="P350" s="147"/>
      <c r="Q350" s="149" t="s">
        <v>90</v>
      </c>
      <c r="R350" s="282"/>
      <c r="S350" s="150"/>
      <c r="T350" s="193"/>
      <c r="U350" s="195"/>
      <c r="V350" s="153" t="s">
        <v>848</v>
      </c>
      <c r="W350" s="152"/>
    </row>
    <row r="351" spans="1:29" s="79" customFormat="1" ht="50.1" customHeight="1" x14ac:dyDescent="0.2">
      <c r="A351" s="121">
        <v>340</v>
      </c>
      <c r="B351" s="257" t="s">
        <v>1368</v>
      </c>
      <c r="C351" s="257"/>
      <c r="D351" s="200"/>
      <c r="E351" s="200"/>
      <c r="F351" s="191"/>
      <c r="G351" s="200"/>
      <c r="H351" s="204"/>
      <c r="I351" s="146"/>
      <c r="J351" s="284" t="s">
        <v>101</v>
      </c>
      <c r="K351" s="147" t="s">
        <v>192</v>
      </c>
      <c r="L351" s="276" t="s">
        <v>849</v>
      </c>
      <c r="M351" s="158"/>
      <c r="N351" s="91">
        <v>0</v>
      </c>
      <c r="O351" s="143"/>
      <c r="P351" s="147"/>
      <c r="Q351" s="149" t="s">
        <v>90</v>
      </c>
      <c r="R351" s="282"/>
      <c r="S351" s="150"/>
      <c r="T351" s="193"/>
      <c r="U351" s="195"/>
      <c r="V351" s="153" t="s">
        <v>850</v>
      </c>
      <c r="W351" s="152"/>
    </row>
    <row r="352" spans="1:29" s="79" customFormat="1" ht="50.1" customHeight="1" x14ac:dyDescent="0.2">
      <c r="A352" s="121">
        <v>341</v>
      </c>
      <c r="B352" s="257" t="s">
        <v>1368</v>
      </c>
      <c r="C352" s="257"/>
      <c r="D352" s="200"/>
      <c r="E352" s="200"/>
      <c r="F352" s="191"/>
      <c r="G352" s="200"/>
      <c r="H352" s="204"/>
      <c r="I352" s="146"/>
      <c r="J352" s="284" t="s">
        <v>101</v>
      </c>
      <c r="K352" s="147" t="s">
        <v>192</v>
      </c>
      <c r="L352" s="276" t="s">
        <v>851</v>
      </c>
      <c r="M352" s="158"/>
      <c r="N352" s="91">
        <v>0</v>
      </c>
      <c r="O352" s="143"/>
      <c r="P352" s="147"/>
      <c r="Q352" s="149" t="s">
        <v>90</v>
      </c>
      <c r="R352" s="282"/>
      <c r="S352" s="150"/>
      <c r="T352" s="193"/>
      <c r="U352" s="195"/>
      <c r="V352" s="153" t="s">
        <v>852</v>
      </c>
      <c r="W352" s="152"/>
    </row>
    <row r="353" spans="1:29" s="79" customFormat="1" ht="50.1" customHeight="1" x14ac:dyDescent="0.2">
      <c r="A353" s="121">
        <v>342</v>
      </c>
      <c r="B353" s="257" t="s">
        <v>1368</v>
      </c>
      <c r="C353" s="257"/>
      <c r="D353" s="200"/>
      <c r="E353" s="200"/>
      <c r="F353" s="191"/>
      <c r="G353" s="200"/>
      <c r="H353" s="204"/>
      <c r="I353" s="146"/>
      <c r="J353" s="284" t="s">
        <v>101</v>
      </c>
      <c r="K353" s="147" t="s">
        <v>192</v>
      </c>
      <c r="L353" s="276" t="s">
        <v>853</v>
      </c>
      <c r="M353" s="158"/>
      <c r="N353" s="91">
        <v>0</v>
      </c>
      <c r="O353" s="143"/>
      <c r="P353" s="147"/>
      <c r="Q353" s="149" t="s">
        <v>90</v>
      </c>
      <c r="R353" s="282"/>
      <c r="S353" s="150"/>
      <c r="T353" s="193"/>
      <c r="U353" s="195"/>
      <c r="V353" s="153" t="s">
        <v>854</v>
      </c>
      <c r="W353" s="152"/>
    </row>
    <row r="354" spans="1:29" s="79" customFormat="1" ht="50.1" customHeight="1" x14ac:dyDescent="0.2">
      <c r="A354" s="121">
        <v>343</v>
      </c>
      <c r="B354" s="257" t="s">
        <v>1368</v>
      </c>
      <c r="C354" s="257"/>
      <c r="D354" s="200"/>
      <c r="E354" s="200"/>
      <c r="F354" s="191"/>
      <c r="G354" s="200"/>
      <c r="H354" s="204"/>
      <c r="I354" s="146"/>
      <c r="J354" s="284" t="s">
        <v>101</v>
      </c>
      <c r="K354" s="147" t="s">
        <v>192</v>
      </c>
      <c r="L354" s="276" t="s">
        <v>855</v>
      </c>
      <c r="M354" s="158"/>
      <c r="N354" s="91">
        <v>0</v>
      </c>
      <c r="O354" s="143"/>
      <c r="P354" s="147"/>
      <c r="Q354" s="149" t="s">
        <v>90</v>
      </c>
      <c r="R354" s="282"/>
      <c r="S354" s="150"/>
      <c r="T354" s="193"/>
      <c r="U354" s="195"/>
      <c r="V354" s="153" t="s">
        <v>856</v>
      </c>
      <c r="W354" s="152"/>
    </row>
    <row r="355" spans="1:29" s="79" customFormat="1" ht="50.1" customHeight="1" x14ac:dyDescent="0.2">
      <c r="A355" s="121">
        <v>344</v>
      </c>
      <c r="B355" s="257" t="s">
        <v>1368</v>
      </c>
      <c r="C355" s="257"/>
      <c r="D355" s="200"/>
      <c r="E355" s="200"/>
      <c r="F355" s="191"/>
      <c r="G355" s="200"/>
      <c r="H355" s="204"/>
      <c r="I355" s="146"/>
      <c r="J355" s="284" t="s">
        <v>101</v>
      </c>
      <c r="K355" s="147" t="s">
        <v>192</v>
      </c>
      <c r="L355" s="276" t="s">
        <v>857</v>
      </c>
      <c r="M355" s="158"/>
      <c r="N355" s="91">
        <v>0</v>
      </c>
      <c r="O355" s="143"/>
      <c r="P355" s="147"/>
      <c r="Q355" s="149" t="s">
        <v>90</v>
      </c>
      <c r="R355" s="282"/>
      <c r="S355" s="150"/>
      <c r="T355" s="193"/>
      <c r="U355" s="195"/>
      <c r="V355" s="153" t="s">
        <v>858</v>
      </c>
      <c r="W355" s="152"/>
    </row>
    <row r="356" spans="1:29" s="79" customFormat="1" ht="50.1" customHeight="1" x14ac:dyDescent="0.2">
      <c r="A356" s="121">
        <v>345</v>
      </c>
      <c r="B356" s="257" t="s">
        <v>1368</v>
      </c>
      <c r="C356" s="257"/>
      <c r="D356" s="200"/>
      <c r="E356" s="200"/>
      <c r="F356" s="191"/>
      <c r="G356" s="200"/>
      <c r="H356" s="204"/>
      <c r="I356" s="146"/>
      <c r="J356" s="284" t="s">
        <v>101</v>
      </c>
      <c r="K356" s="147" t="s">
        <v>192</v>
      </c>
      <c r="L356" s="276" t="s">
        <v>859</v>
      </c>
      <c r="M356" s="158"/>
      <c r="N356" s="91">
        <v>0</v>
      </c>
      <c r="O356" s="143"/>
      <c r="P356" s="147"/>
      <c r="Q356" s="149" t="s">
        <v>90</v>
      </c>
      <c r="R356" s="282"/>
      <c r="S356" s="150"/>
      <c r="T356" s="193"/>
      <c r="U356" s="195"/>
      <c r="V356" s="153" t="s">
        <v>860</v>
      </c>
      <c r="W356" s="152"/>
    </row>
    <row r="357" spans="1:29" s="79" customFormat="1" ht="50.1" customHeight="1" x14ac:dyDescent="0.2">
      <c r="A357" s="121">
        <v>346</v>
      </c>
      <c r="B357" s="281"/>
      <c r="C357" s="281"/>
      <c r="D357" s="196"/>
      <c r="E357" s="196"/>
      <c r="F357" s="184"/>
      <c r="G357" s="196"/>
      <c r="H357" s="196"/>
      <c r="I357" s="161"/>
      <c r="J357" s="82"/>
      <c r="K357" s="164" t="s">
        <v>193</v>
      </c>
      <c r="L357" s="164"/>
      <c r="M357" s="164"/>
      <c r="N357" s="162"/>
      <c r="O357" s="162"/>
      <c r="P357" s="162"/>
      <c r="Q357" s="163"/>
      <c r="R357" s="163"/>
      <c r="S357" s="162"/>
      <c r="T357" s="185"/>
      <c r="U357" s="186"/>
      <c r="V357" s="165"/>
      <c r="W357" s="296"/>
    </row>
    <row r="358" spans="1:29" s="79" customFormat="1" ht="50.1" customHeight="1" x14ac:dyDescent="0.2">
      <c r="A358" s="121">
        <v>347</v>
      </c>
      <c r="B358" s="281"/>
      <c r="C358" s="281"/>
      <c r="D358" s="196"/>
      <c r="E358" s="196"/>
      <c r="F358" s="184"/>
      <c r="G358" s="196"/>
      <c r="H358" s="196"/>
      <c r="I358" s="161"/>
      <c r="J358" s="82"/>
      <c r="K358" s="164" t="s">
        <v>194</v>
      </c>
      <c r="L358" s="164"/>
      <c r="M358" s="164"/>
      <c r="N358" s="162"/>
      <c r="O358" s="162"/>
      <c r="P358" s="162"/>
      <c r="Q358" s="163"/>
      <c r="R358" s="163"/>
      <c r="S358" s="162"/>
      <c r="T358" s="185"/>
      <c r="U358" s="186"/>
      <c r="V358" s="165"/>
      <c r="W358" s="296"/>
    </row>
    <row r="359" spans="1:29" s="79" customFormat="1" ht="50.1" customHeight="1" x14ac:dyDescent="0.2">
      <c r="A359" s="121">
        <v>348</v>
      </c>
      <c r="B359" s="127" t="s">
        <v>1368</v>
      </c>
      <c r="C359" s="127"/>
      <c r="D359" s="323"/>
      <c r="E359" s="323"/>
      <c r="F359" s="318" t="s">
        <v>235</v>
      </c>
      <c r="G359" s="323"/>
      <c r="H359" s="319" t="s">
        <v>1321</v>
      </c>
      <c r="I359" s="131"/>
      <c r="J359" s="81"/>
      <c r="K359" s="303" t="s">
        <v>195</v>
      </c>
      <c r="L359" s="303"/>
      <c r="M359" s="309"/>
      <c r="N359" s="306"/>
      <c r="O359" s="135">
        <f>ROUNDDOWN((SUBTOTAL(9,N360:N368)/SUBTOTAL(103,N360:N368)),2)</f>
        <v>0</v>
      </c>
      <c r="P359" s="135"/>
      <c r="Q359" s="307"/>
      <c r="R359" s="307" t="s">
        <v>281</v>
      </c>
      <c r="S359" s="308"/>
      <c r="T359" s="321"/>
      <c r="U359" s="322"/>
      <c r="V359" s="309"/>
      <c r="W359" s="302"/>
    </row>
    <row r="360" spans="1:29" s="79" customFormat="1" ht="50.1" customHeight="1" x14ac:dyDescent="0.2">
      <c r="A360" s="121">
        <v>349</v>
      </c>
      <c r="B360" s="257" t="s">
        <v>1368</v>
      </c>
      <c r="C360" s="257"/>
      <c r="D360" s="259"/>
      <c r="E360" s="259"/>
      <c r="F360" s="334"/>
      <c r="G360" s="336"/>
      <c r="H360" s="337"/>
      <c r="I360" s="140"/>
      <c r="J360" s="89" t="s">
        <v>83</v>
      </c>
      <c r="K360" s="317" t="s">
        <v>195</v>
      </c>
      <c r="L360" s="139" t="s">
        <v>1322</v>
      </c>
      <c r="M360" s="141"/>
      <c r="N360" s="310">
        <v>0</v>
      </c>
      <c r="O360" s="310"/>
      <c r="P360" s="313"/>
      <c r="Q360" s="314" t="s">
        <v>90</v>
      </c>
      <c r="R360" s="282"/>
      <c r="S360" s="315"/>
      <c r="T360" s="344"/>
      <c r="U360" s="346"/>
      <c r="V360" s="139" t="s">
        <v>1323</v>
      </c>
      <c r="W360" s="142"/>
    </row>
    <row r="361" spans="1:29" s="79" customFormat="1" ht="50.1" customHeight="1" x14ac:dyDescent="0.2">
      <c r="A361" s="121">
        <v>350</v>
      </c>
      <c r="B361" s="257" t="s">
        <v>1368</v>
      </c>
      <c r="C361" s="257"/>
      <c r="D361" s="259"/>
      <c r="E361" s="259"/>
      <c r="F361" s="334"/>
      <c r="G361" s="336"/>
      <c r="H361" s="337"/>
      <c r="I361" s="140"/>
      <c r="J361" s="89" t="s">
        <v>83</v>
      </c>
      <c r="K361" s="317" t="s">
        <v>195</v>
      </c>
      <c r="L361" s="139" t="s">
        <v>1324</v>
      </c>
      <c r="M361" s="141"/>
      <c r="N361" s="310">
        <v>0</v>
      </c>
      <c r="O361" s="310"/>
      <c r="P361" s="313"/>
      <c r="Q361" s="314" t="s">
        <v>90</v>
      </c>
      <c r="R361" s="282"/>
      <c r="S361" s="315"/>
      <c r="T361" s="344"/>
      <c r="U361" s="346"/>
      <c r="V361" s="139" t="s">
        <v>1325</v>
      </c>
      <c r="W361" s="142"/>
    </row>
    <row r="362" spans="1:29" s="79" customFormat="1" ht="50.1" customHeight="1" x14ac:dyDescent="0.2">
      <c r="A362" s="121">
        <v>351</v>
      </c>
      <c r="B362" s="257" t="s">
        <v>1368</v>
      </c>
      <c r="C362" s="257"/>
      <c r="D362" s="259"/>
      <c r="E362" s="259"/>
      <c r="F362" s="334"/>
      <c r="G362" s="336"/>
      <c r="H362" s="337"/>
      <c r="I362" s="140"/>
      <c r="J362" s="89" t="s">
        <v>83</v>
      </c>
      <c r="K362" s="317" t="s">
        <v>195</v>
      </c>
      <c r="L362" s="139" t="s">
        <v>1326</v>
      </c>
      <c r="M362" s="141"/>
      <c r="N362" s="310">
        <v>0</v>
      </c>
      <c r="O362" s="310"/>
      <c r="P362" s="313"/>
      <c r="Q362" s="314" t="s">
        <v>90</v>
      </c>
      <c r="R362" s="282"/>
      <c r="S362" s="315"/>
      <c r="T362" s="344"/>
      <c r="U362" s="346"/>
      <c r="V362" s="139" t="s">
        <v>1327</v>
      </c>
      <c r="W362" s="142"/>
    </row>
    <row r="363" spans="1:29" s="79" customFormat="1" ht="50.1" customHeight="1" x14ac:dyDescent="0.2">
      <c r="A363" s="121">
        <v>352</v>
      </c>
      <c r="B363" s="257" t="s">
        <v>1368</v>
      </c>
      <c r="C363" s="257"/>
      <c r="D363" s="259"/>
      <c r="E363" s="259"/>
      <c r="F363" s="334"/>
      <c r="G363" s="336"/>
      <c r="H363" s="337"/>
      <c r="I363" s="140"/>
      <c r="J363" s="89" t="s">
        <v>101</v>
      </c>
      <c r="K363" s="317" t="s">
        <v>195</v>
      </c>
      <c r="L363" s="139" t="s">
        <v>1328</v>
      </c>
      <c r="M363" s="141"/>
      <c r="N363" s="310">
        <v>0</v>
      </c>
      <c r="O363" s="310"/>
      <c r="P363" s="313"/>
      <c r="Q363" s="314" t="s">
        <v>90</v>
      </c>
      <c r="R363" s="282"/>
      <c r="S363" s="315"/>
      <c r="T363" s="344"/>
      <c r="U363" s="346"/>
      <c r="V363" s="139" t="s">
        <v>1329</v>
      </c>
      <c r="W363" s="142"/>
    </row>
    <row r="364" spans="1:29" s="79" customFormat="1" ht="50.1" customHeight="1" x14ac:dyDescent="0.2">
      <c r="A364" s="121">
        <v>353</v>
      </c>
      <c r="B364" s="257" t="s">
        <v>1368</v>
      </c>
      <c r="C364" s="257"/>
      <c r="D364" s="259"/>
      <c r="E364" s="259"/>
      <c r="F364" s="334"/>
      <c r="G364" s="336"/>
      <c r="H364" s="337"/>
      <c r="I364" s="140"/>
      <c r="J364" s="89" t="s">
        <v>101</v>
      </c>
      <c r="K364" s="317" t="s">
        <v>195</v>
      </c>
      <c r="L364" s="139" t="s">
        <v>1330</v>
      </c>
      <c r="M364" s="141"/>
      <c r="N364" s="310">
        <v>0</v>
      </c>
      <c r="O364" s="310"/>
      <c r="P364" s="313"/>
      <c r="Q364" s="314" t="s">
        <v>90</v>
      </c>
      <c r="R364" s="282"/>
      <c r="S364" s="315"/>
      <c r="T364" s="344"/>
      <c r="U364" s="346"/>
      <c r="V364" s="139" t="s">
        <v>1331</v>
      </c>
      <c r="W364" s="142"/>
    </row>
    <row r="365" spans="1:29" s="79" customFormat="1" ht="50.1" customHeight="1" x14ac:dyDescent="0.2">
      <c r="A365" s="121">
        <v>354</v>
      </c>
      <c r="B365" s="257" t="s">
        <v>1368</v>
      </c>
      <c r="C365" s="257"/>
      <c r="D365" s="259"/>
      <c r="E365" s="259"/>
      <c r="F365" s="334"/>
      <c r="G365" s="336"/>
      <c r="H365" s="337"/>
      <c r="I365" s="140"/>
      <c r="J365" s="89" t="s">
        <v>101</v>
      </c>
      <c r="K365" s="317" t="s">
        <v>195</v>
      </c>
      <c r="L365" s="139" t="s">
        <v>1332</v>
      </c>
      <c r="M365" s="141"/>
      <c r="N365" s="310">
        <v>0</v>
      </c>
      <c r="O365" s="310"/>
      <c r="P365" s="313"/>
      <c r="Q365" s="314" t="s">
        <v>90</v>
      </c>
      <c r="R365" s="282"/>
      <c r="S365" s="315"/>
      <c r="T365" s="344"/>
      <c r="U365" s="346"/>
      <c r="V365" s="139" t="s">
        <v>1333</v>
      </c>
      <c r="W365" s="142"/>
      <c r="X365" s="2"/>
      <c r="Y365" s="2"/>
      <c r="Z365" s="2"/>
      <c r="AA365" s="2"/>
      <c r="AB365" s="2"/>
      <c r="AC365" s="2"/>
    </row>
    <row r="366" spans="1:29" s="79" customFormat="1" ht="50.1" customHeight="1" x14ac:dyDescent="0.2">
      <c r="A366" s="121">
        <v>355</v>
      </c>
      <c r="B366" s="257" t="s">
        <v>1368</v>
      </c>
      <c r="C366" s="257"/>
      <c r="D366" s="259"/>
      <c r="E366" s="259"/>
      <c r="F366" s="334"/>
      <c r="G366" s="336"/>
      <c r="H366" s="337"/>
      <c r="I366" s="140"/>
      <c r="J366" s="89" t="s">
        <v>101</v>
      </c>
      <c r="K366" s="317" t="s">
        <v>195</v>
      </c>
      <c r="L366" s="139" t="s">
        <v>1334</v>
      </c>
      <c r="M366" s="141"/>
      <c r="N366" s="310">
        <v>0</v>
      </c>
      <c r="O366" s="310"/>
      <c r="P366" s="313"/>
      <c r="Q366" s="314" t="s">
        <v>90</v>
      </c>
      <c r="R366" s="282"/>
      <c r="S366" s="315"/>
      <c r="T366" s="344"/>
      <c r="U366" s="346"/>
      <c r="V366" s="139" t="s">
        <v>1335</v>
      </c>
      <c r="W366" s="142"/>
      <c r="X366" s="3"/>
      <c r="Y366" s="3"/>
      <c r="Z366" s="3"/>
      <c r="AA366" s="3"/>
      <c r="AB366" s="3"/>
      <c r="AC366" s="3"/>
    </row>
    <row r="367" spans="1:29" s="79" customFormat="1" ht="50.1" customHeight="1" x14ac:dyDescent="0.2">
      <c r="A367" s="121">
        <v>356</v>
      </c>
      <c r="B367" s="127" t="s">
        <v>1368</v>
      </c>
      <c r="C367" s="127"/>
      <c r="D367" s="323"/>
      <c r="E367" s="323"/>
      <c r="F367" s="318" t="s">
        <v>235</v>
      </c>
      <c r="G367" s="323"/>
      <c r="H367" s="319" t="s">
        <v>1336</v>
      </c>
      <c r="I367" s="131"/>
      <c r="J367" s="81"/>
      <c r="K367" s="303" t="s">
        <v>196</v>
      </c>
      <c r="L367" s="303"/>
      <c r="M367" s="309"/>
      <c r="N367" s="306"/>
      <c r="O367" s="135">
        <f>ROUNDDOWN((SUBTOTAL(9,N368:N376)/SUBTOTAL(103,N368:N376)),2)</f>
        <v>0</v>
      </c>
      <c r="P367" s="135"/>
      <c r="Q367" s="307"/>
      <c r="R367" s="307" t="s">
        <v>281</v>
      </c>
      <c r="S367" s="308"/>
      <c r="T367" s="321"/>
      <c r="U367" s="322"/>
      <c r="V367" s="309"/>
      <c r="W367" s="302"/>
    </row>
    <row r="368" spans="1:29" s="79" customFormat="1" ht="50.1" customHeight="1" x14ac:dyDescent="0.2">
      <c r="A368" s="121">
        <v>357</v>
      </c>
      <c r="B368" s="257" t="s">
        <v>1368</v>
      </c>
      <c r="C368" s="257"/>
      <c r="D368" s="259"/>
      <c r="E368" s="259"/>
      <c r="F368" s="334"/>
      <c r="G368" s="336"/>
      <c r="H368" s="337"/>
      <c r="I368" s="140"/>
      <c r="J368" s="89" t="s">
        <v>83</v>
      </c>
      <c r="K368" s="317" t="s">
        <v>196</v>
      </c>
      <c r="L368" s="139" t="s">
        <v>1337</v>
      </c>
      <c r="M368" s="141"/>
      <c r="N368" s="310">
        <v>0</v>
      </c>
      <c r="O368" s="310"/>
      <c r="P368" s="313"/>
      <c r="Q368" s="314" t="s">
        <v>90</v>
      </c>
      <c r="R368" s="282"/>
      <c r="S368" s="315"/>
      <c r="T368" s="344"/>
      <c r="U368" s="346"/>
      <c r="V368" s="139" t="s">
        <v>1338</v>
      </c>
      <c r="W368" s="142"/>
      <c r="X368" s="3"/>
      <c r="Y368" s="3"/>
      <c r="Z368" s="3"/>
      <c r="AA368" s="3"/>
      <c r="AB368" s="3"/>
      <c r="AC368" s="3"/>
    </row>
    <row r="369" spans="1:29" s="79" customFormat="1" ht="50.1" customHeight="1" x14ac:dyDescent="0.2">
      <c r="A369" s="121">
        <v>358</v>
      </c>
      <c r="B369" s="257" t="s">
        <v>1368</v>
      </c>
      <c r="C369" s="257"/>
      <c r="D369" s="259"/>
      <c r="E369" s="259"/>
      <c r="F369" s="334"/>
      <c r="G369" s="336"/>
      <c r="H369" s="337"/>
      <c r="I369" s="140"/>
      <c r="J369" s="89" t="s">
        <v>83</v>
      </c>
      <c r="K369" s="317" t="s">
        <v>196</v>
      </c>
      <c r="L369" s="139" t="s">
        <v>1339</v>
      </c>
      <c r="M369" s="141"/>
      <c r="N369" s="310">
        <v>0</v>
      </c>
      <c r="O369" s="310"/>
      <c r="P369" s="313"/>
      <c r="Q369" s="314" t="s">
        <v>90</v>
      </c>
      <c r="R369" s="282"/>
      <c r="S369" s="315"/>
      <c r="T369" s="344"/>
      <c r="U369" s="346"/>
      <c r="V369" s="139" t="s">
        <v>1340</v>
      </c>
      <c r="W369" s="142"/>
      <c r="X369" s="3"/>
      <c r="Y369" s="3"/>
      <c r="Z369" s="3"/>
      <c r="AA369" s="3"/>
      <c r="AB369" s="3"/>
      <c r="AC369" s="3"/>
    </row>
    <row r="370" spans="1:29" s="79" customFormat="1" ht="50.1" customHeight="1" x14ac:dyDescent="0.2">
      <c r="A370" s="121">
        <v>359</v>
      </c>
      <c r="B370" s="257" t="s">
        <v>1368</v>
      </c>
      <c r="C370" s="257"/>
      <c r="D370" s="259"/>
      <c r="E370" s="259"/>
      <c r="F370" s="334"/>
      <c r="G370" s="336"/>
      <c r="H370" s="337"/>
      <c r="I370" s="140"/>
      <c r="J370" s="89" t="s">
        <v>101</v>
      </c>
      <c r="K370" s="317" t="s">
        <v>196</v>
      </c>
      <c r="L370" s="139" t="s">
        <v>1341</v>
      </c>
      <c r="M370" s="141"/>
      <c r="N370" s="310">
        <v>0</v>
      </c>
      <c r="O370" s="310"/>
      <c r="P370" s="313"/>
      <c r="Q370" s="314" t="s">
        <v>90</v>
      </c>
      <c r="R370" s="282"/>
      <c r="S370" s="315"/>
      <c r="T370" s="344"/>
      <c r="U370" s="346"/>
      <c r="V370" s="139" t="s">
        <v>1342</v>
      </c>
      <c r="W370" s="142"/>
      <c r="X370" s="3"/>
      <c r="Y370" s="3"/>
      <c r="Z370" s="3"/>
      <c r="AA370" s="3"/>
      <c r="AB370" s="3"/>
      <c r="AC370" s="3"/>
    </row>
    <row r="371" spans="1:29" s="79" customFormat="1" ht="50.1" customHeight="1" x14ac:dyDescent="0.2">
      <c r="A371" s="121">
        <v>360</v>
      </c>
      <c r="B371" s="257" t="s">
        <v>1368</v>
      </c>
      <c r="C371" s="257"/>
      <c r="D371" s="259"/>
      <c r="E371" s="259"/>
      <c r="F371" s="334"/>
      <c r="G371" s="336"/>
      <c r="H371" s="337"/>
      <c r="I371" s="140"/>
      <c r="J371" s="89" t="s">
        <v>101</v>
      </c>
      <c r="K371" s="317" t="s">
        <v>196</v>
      </c>
      <c r="L371" s="139" t="s">
        <v>1343</v>
      </c>
      <c r="M371" s="141"/>
      <c r="N371" s="310">
        <v>0</v>
      </c>
      <c r="O371" s="310"/>
      <c r="P371" s="313"/>
      <c r="Q371" s="314" t="s">
        <v>90</v>
      </c>
      <c r="R371" s="282"/>
      <c r="S371" s="315"/>
      <c r="T371" s="344"/>
      <c r="U371" s="346"/>
      <c r="V371" s="139" t="s">
        <v>1344</v>
      </c>
      <c r="W371" s="142"/>
    </row>
    <row r="372" spans="1:29" s="79" customFormat="1" ht="50.1" customHeight="1" x14ac:dyDescent="0.2">
      <c r="A372" s="121">
        <v>361</v>
      </c>
      <c r="B372" s="127" t="s">
        <v>1368</v>
      </c>
      <c r="C372" s="127" t="s">
        <v>1362</v>
      </c>
      <c r="D372" s="258"/>
      <c r="E372" s="258"/>
      <c r="F372" s="111" t="s">
        <v>235</v>
      </c>
      <c r="G372" s="118"/>
      <c r="H372" s="277" t="s">
        <v>699</v>
      </c>
      <c r="I372" s="104"/>
      <c r="J372" s="90"/>
      <c r="K372" s="255" t="s">
        <v>197</v>
      </c>
      <c r="L372" s="169"/>
      <c r="M372" s="170"/>
      <c r="N372" s="105"/>
      <c r="O372" s="135">
        <f>ROUNDDOWN((SUBTOTAL(9,N373:N381)/SUBTOTAL(103,N373:N381)),2)</f>
        <v>0</v>
      </c>
      <c r="P372" s="103"/>
      <c r="Q372" s="98"/>
      <c r="R372" s="98" t="s">
        <v>281</v>
      </c>
      <c r="S372" s="107"/>
      <c r="T372" s="112"/>
      <c r="U372" s="113"/>
      <c r="V372" s="169"/>
      <c r="W372" s="173"/>
      <c r="X372" s="2"/>
      <c r="Y372" s="2"/>
      <c r="Z372" s="2"/>
      <c r="AA372" s="2"/>
      <c r="AB372" s="2"/>
      <c r="AC372" s="2"/>
    </row>
    <row r="373" spans="1:29" s="79" customFormat="1" ht="50.1" customHeight="1" x14ac:dyDescent="0.2">
      <c r="A373" s="121">
        <v>362</v>
      </c>
      <c r="B373" s="257" t="s">
        <v>1368</v>
      </c>
      <c r="C373" s="257" t="s">
        <v>1362</v>
      </c>
      <c r="D373" s="259"/>
      <c r="E373" s="259"/>
      <c r="F373" s="114"/>
      <c r="G373" s="119"/>
      <c r="H373" s="115"/>
      <c r="I373" s="140"/>
      <c r="J373" s="89" t="s">
        <v>83</v>
      </c>
      <c r="K373" s="139" t="s">
        <v>197</v>
      </c>
      <c r="L373" s="139" t="s">
        <v>1007</v>
      </c>
      <c r="M373" s="141"/>
      <c r="N373" s="91">
        <v>0</v>
      </c>
      <c r="O373" s="110"/>
      <c r="P373" s="94"/>
      <c r="Q373" s="95" t="s">
        <v>90</v>
      </c>
      <c r="R373" s="282"/>
      <c r="S373" s="96"/>
      <c r="T373" s="116"/>
      <c r="U373" s="117"/>
      <c r="V373" s="139" t="s">
        <v>700</v>
      </c>
      <c r="W373" s="182"/>
    </row>
    <row r="374" spans="1:29" s="79" customFormat="1" ht="50.1" customHeight="1" x14ac:dyDescent="0.2">
      <c r="A374" s="121">
        <v>363</v>
      </c>
      <c r="B374" s="257" t="s">
        <v>1368</v>
      </c>
      <c r="C374" s="257" t="s">
        <v>1362</v>
      </c>
      <c r="D374" s="259"/>
      <c r="E374" s="259"/>
      <c r="F374" s="114"/>
      <c r="G374" s="119"/>
      <c r="H374" s="115"/>
      <c r="I374" s="140"/>
      <c r="J374" s="89" t="s">
        <v>83</v>
      </c>
      <c r="K374" s="139" t="s">
        <v>197</v>
      </c>
      <c r="L374" s="139" t="s">
        <v>1008</v>
      </c>
      <c r="M374" s="141"/>
      <c r="N374" s="91">
        <v>0</v>
      </c>
      <c r="O374" s="110"/>
      <c r="P374" s="94"/>
      <c r="Q374" s="95" t="s">
        <v>90</v>
      </c>
      <c r="R374" s="282"/>
      <c r="S374" s="96"/>
      <c r="T374" s="116"/>
      <c r="U374" s="117"/>
      <c r="V374" s="139" t="s">
        <v>701</v>
      </c>
      <c r="W374" s="182"/>
      <c r="X374" s="3"/>
      <c r="Y374" s="3"/>
      <c r="Z374" s="3"/>
      <c r="AA374" s="3"/>
      <c r="AB374" s="3"/>
      <c r="AC374" s="3"/>
    </row>
    <row r="375" spans="1:29" s="79" customFormat="1" ht="50.1" customHeight="1" x14ac:dyDescent="0.2">
      <c r="A375" s="121">
        <v>364</v>
      </c>
      <c r="B375" s="257" t="s">
        <v>1368</v>
      </c>
      <c r="C375" s="257" t="s">
        <v>1362</v>
      </c>
      <c r="D375" s="259"/>
      <c r="E375" s="259"/>
      <c r="F375" s="114"/>
      <c r="G375" s="119"/>
      <c r="H375" s="115"/>
      <c r="I375" s="140"/>
      <c r="J375" s="89" t="s">
        <v>83</v>
      </c>
      <c r="K375" s="139" t="s">
        <v>197</v>
      </c>
      <c r="L375" s="139" t="s">
        <v>1009</v>
      </c>
      <c r="M375" s="141"/>
      <c r="N375" s="91">
        <v>0</v>
      </c>
      <c r="O375" s="110"/>
      <c r="P375" s="94"/>
      <c r="Q375" s="95" t="s">
        <v>90</v>
      </c>
      <c r="R375" s="282"/>
      <c r="S375" s="96"/>
      <c r="T375" s="116"/>
      <c r="U375" s="120"/>
      <c r="V375" s="139" t="s">
        <v>703</v>
      </c>
      <c r="W375" s="182"/>
    </row>
    <row r="376" spans="1:29" s="79" customFormat="1" ht="50.1" customHeight="1" x14ac:dyDescent="0.2">
      <c r="A376" s="121">
        <v>365</v>
      </c>
      <c r="B376" s="257" t="s">
        <v>1368</v>
      </c>
      <c r="C376" s="257" t="s">
        <v>1362</v>
      </c>
      <c r="D376" s="259"/>
      <c r="E376" s="259"/>
      <c r="F376" s="114"/>
      <c r="G376" s="119"/>
      <c r="H376" s="115"/>
      <c r="I376" s="140"/>
      <c r="J376" s="89" t="s">
        <v>101</v>
      </c>
      <c r="K376" s="139" t="s">
        <v>197</v>
      </c>
      <c r="L376" s="139" t="s">
        <v>1010</v>
      </c>
      <c r="M376" s="141"/>
      <c r="N376" s="91">
        <v>0</v>
      </c>
      <c r="O376" s="110"/>
      <c r="P376" s="94"/>
      <c r="Q376" s="95" t="s">
        <v>90</v>
      </c>
      <c r="R376" s="282"/>
      <c r="S376" s="96"/>
      <c r="T376" s="116"/>
      <c r="U376" s="117"/>
      <c r="V376" s="139" t="s">
        <v>702</v>
      </c>
      <c r="W376" s="182"/>
      <c r="X376" s="3"/>
      <c r="Y376" s="3"/>
      <c r="Z376" s="3"/>
      <c r="AA376" s="3"/>
      <c r="AB376" s="3"/>
      <c r="AC376" s="3"/>
    </row>
    <row r="377" spans="1:29" s="79" customFormat="1" ht="50.1" customHeight="1" x14ac:dyDescent="0.2">
      <c r="A377" s="121">
        <v>366</v>
      </c>
      <c r="B377" s="257" t="s">
        <v>1368</v>
      </c>
      <c r="C377" s="257"/>
      <c r="D377" s="259"/>
      <c r="E377" s="259"/>
      <c r="F377" s="114"/>
      <c r="G377" s="119"/>
      <c r="H377" s="115"/>
      <c r="I377" s="140"/>
      <c r="J377" s="89" t="s">
        <v>101</v>
      </c>
      <c r="K377" s="139" t="s">
        <v>197</v>
      </c>
      <c r="L377" s="139" t="s">
        <v>1011</v>
      </c>
      <c r="M377" s="141"/>
      <c r="N377" s="91">
        <v>0</v>
      </c>
      <c r="O377" s="110"/>
      <c r="P377" s="94"/>
      <c r="Q377" s="95" t="s">
        <v>90</v>
      </c>
      <c r="R377" s="282"/>
      <c r="S377" s="96"/>
      <c r="T377" s="116"/>
      <c r="U377" s="117"/>
      <c r="V377" s="139" t="s">
        <v>478</v>
      </c>
      <c r="W377" s="182"/>
    </row>
    <row r="378" spans="1:29" s="79" customFormat="1" ht="50.1" customHeight="1" x14ac:dyDescent="0.2">
      <c r="A378" s="121">
        <v>367</v>
      </c>
      <c r="B378" s="257" t="s">
        <v>1368</v>
      </c>
      <c r="C378" s="257"/>
      <c r="D378" s="259"/>
      <c r="E378" s="259"/>
      <c r="F378" s="114"/>
      <c r="G378" s="119"/>
      <c r="H378" s="115"/>
      <c r="I378" s="140"/>
      <c r="J378" s="89" t="s">
        <v>101</v>
      </c>
      <c r="K378" s="139" t="s">
        <v>197</v>
      </c>
      <c r="L378" s="139" t="s">
        <v>1012</v>
      </c>
      <c r="M378" s="141"/>
      <c r="N378" s="91">
        <v>0</v>
      </c>
      <c r="O378" s="110"/>
      <c r="P378" s="94"/>
      <c r="Q378" s="95" t="s">
        <v>90</v>
      </c>
      <c r="R378" s="282"/>
      <c r="S378" s="96"/>
      <c r="T378" s="116"/>
      <c r="U378" s="117"/>
      <c r="V378" s="139" t="s">
        <v>704</v>
      </c>
      <c r="W378" s="182"/>
    </row>
    <row r="379" spans="1:29" s="79" customFormat="1" ht="50.1" customHeight="1" x14ac:dyDescent="0.2">
      <c r="A379" s="121">
        <v>368</v>
      </c>
      <c r="B379" s="257" t="s">
        <v>1368</v>
      </c>
      <c r="C379" s="257" t="s">
        <v>1362</v>
      </c>
      <c r="D379" s="259"/>
      <c r="E379" s="259"/>
      <c r="F379" s="114"/>
      <c r="G379" s="119"/>
      <c r="H379" s="115"/>
      <c r="I379" s="140"/>
      <c r="J379" s="89" t="s">
        <v>101</v>
      </c>
      <c r="K379" s="139" t="s">
        <v>197</v>
      </c>
      <c r="L379" s="198" t="s">
        <v>1013</v>
      </c>
      <c r="M379" s="141"/>
      <c r="N379" s="91">
        <v>0</v>
      </c>
      <c r="O379" s="110"/>
      <c r="P379" s="94"/>
      <c r="Q379" s="95" t="s">
        <v>90</v>
      </c>
      <c r="R379" s="282"/>
      <c r="S379" s="96"/>
      <c r="T379" s="116"/>
      <c r="U379" s="117"/>
      <c r="V379" s="198" t="s">
        <v>705</v>
      </c>
      <c r="W379" s="182"/>
    </row>
    <row r="380" spans="1:29" s="79" customFormat="1" ht="50.1" customHeight="1" x14ac:dyDescent="0.2">
      <c r="A380" s="121">
        <v>369</v>
      </c>
      <c r="B380" s="257" t="s">
        <v>1368</v>
      </c>
      <c r="C380" s="257" t="s">
        <v>1362</v>
      </c>
      <c r="D380" s="259"/>
      <c r="E380" s="259"/>
      <c r="F380" s="114"/>
      <c r="G380" s="119"/>
      <c r="H380" s="115"/>
      <c r="I380" s="140"/>
      <c r="J380" s="89" t="s">
        <v>101</v>
      </c>
      <c r="K380" s="139" t="s">
        <v>197</v>
      </c>
      <c r="L380" s="198" t="s">
        <v>1014</v>
      </c>
      <c r="M380" s="141"/>
      <c r="N380" s="91">
        <v>0</v>
      </c>
      <c r="O380" s="110"/>
      <c r="P380" s="94"/>
      <c r="Q380" s="95" t="s">
        <v>90</v>
      </c>
      <c r="R380" s="282"/>
      <c r="S380" s="96"/>
      <c r="T380" s="116"/>
      <c r="U380" s="117"/>
      <c r="V380" s="198" t="s">
        <v>479</v>
      </c>
      <c r="W380" s="182"/>
      <c r="X380" s="3"/>
      <c r="Y380" s="3"/>
      <c r="Z380" s="3"/>
      <c r="AA380" s="3"/>
      <c r="AB380" s="3"/>
      <c r="AC380" s="3"/>
    </row>
    <row r="381" spans="1:29" s="79" customFormat="1" ht="50.1" customHeight="1" x14ac:dyDescent="0.2">
      <c r="A381" s="121">
        <v>370</v>
      </c>
      <c r="B381" s="127" t="s">
        <v>1368</v>
      </c>
      <c r="C381" s="127" t="s">
        <v>1362</v>
      </c>
      <c r="D381" s="258"/>
      <c r="E381" s="258"/>
      <c r="F381" s="111" t="s">
        <v>235</v>
      </c>
      <c r="G381" s="118"/>
      <c r="H381" s="277" t="s">
        <v>706</v>
      </c>
      <c r="I381" s="104"/>
      <c r="J381" s="90"/>
      <c r="K381" s="255" t="s">
        <v>198</v>
      </c>
      <c r="L381" s="169"/>
      <c r="M381" s="170"/>
      <c r="N381" s="105"/>
      <c r="O381" s="135">
        <f>ROUNDDOWN((SUBTOTAL(9,N382:N390)/SUBTOTAL(103,N382:N390)),2)</f>
        <v>0</v>
      </c>
      <c r="P381" s="103"/>
      <c r="Q381" s="98"/>
      <c r="R381" s="98" t="s">
        <v>281</v>
      </c>
      <c r="S381" s="107"/>
      <c r="T381" s="112"/>
      <c r="U381" s="113"/>
      <c r="V381" s="169" t="s">
        <v>480</v>
      </c>
      <c r="W381" s="173"/>
    </row>
    <row r="382" spans="1:29" s="79" customFormat="1" ht="50.1" customHeight="1" x14ac:dyDescent="0.2">
      <c r="A382" s="121">
        <v>371</v>
      </c>
      <c r="B382" s="257" t="s">
        <v>1368</v>
      </c>
      <c r="C382" s="257" t="s">
        <v>1362</v>
      </c>
      <c r="D382" s="259"/>
      <c r="E382" s="259"/>
      <c r="F382" s="114"/>
      <c r="G382" s="119"/>
      <c r="H382" s="115"/>
      <c r="I382" s="140"/>
      <c r="J382" s="89" t="s">
        <v>83</v>
      </c>
      <c r="K382" s="139" t="s">
        <v>198</v>
      </c>
      <c r="L382" s="139" t="s">
        <v>481</v>
      </c>
      <c r="M382" s="141"/>
      <c r="N382" s="91">
        <v>0</v>
      </c>
      <c r="O382" s="110"/>
      <c r="P382" s="94"/>
      <c r="Q382" s="95" t="s">
        <v>90</v>
      </c>
      <c r="R382" s="282"/>
      <c r="S382" s="96"/>
      <c r="T382" s="116"/>
      <c r="U382" s="120"/>
      <c r="V382" s="139" t="s">
        <v>482</v>
      </c>
      <c r="W382" s="182"/>
    </row>
    <row r="383" spans="1:29" s="79" customFormat="1" ht="50.1" customHeight="1" x14ac:dyDescent="0.2">
      <c r="A383" s="121">
        <v>372</v>
      </c>
      <c r="B383" s="257" t="s">
        <v>1368</v>
      </c>
      <c r="C383" s="257"/>
      <c r="D383" s="259"/>
      <c r="E383" s="259"/>
      <c r="F383" s="114"/>
      <c r="G383" s="119"/>
      <c r="H383" s="115"/>
      <c r="I383" s="140"/>
      <c r="J383" s="89" t="s">
        <v>83</v>
      </c>
      <c r="K383" s="139" t="s">
        <v>198</v>
      </c>
      <c r="L383" s="139" t="s">
        <v>483</v>
      </c>
      <c r="M383" s="141"/>
      <c r="N383" s="91">
        <v>0</v>
      </c>
      <c r="O383" s="110"/>
      <c r="P383" s="94"/>
      <c r="Q383" s="95" t="s">
        <v>90</v>
      </c>
      <c r="R383" s="282"/>
      <c r="S383" s="96"/>
      <c r="T383" s="116"/>
      <c r="U383" s="117"/>
      <c r="V383" s="139" t="s">
        <v>707</v>
      </c>
      <c r="W383" s="182"/>
    </row>
    <row r="384" spans="1:29" s="79" customFormat="1" ht="50.1" customHeight="1" x14ac:dyDescent="0.2">
      <c r="A384" s="121">
        <v>373</v>
      </c>
      <c r="B384" s="257" t="s">
        <v>1368</v>
      </c>
      <c r="C384" s="257" t="s">
        <v>1362</v>
      </c>
      <c r="D384" s="259"/>
      <c r="E384" s="259"/>
      <c r="F384" s="114"/>
      <c r="G384" s="119"/>
      <c r="H384" s="115"/>
      <c r="I384" s="140"/>
      <c r="J384" s="89" t="s">
        <v>83</v>
      </c>
      <c r="K384" s="139" t="s">
        <v>198</v>
      </c>
      <c r="L384" s="139" t="s">
        <v>484</v>
      </c>
      <c r="M384" s="141"/>
      <c r="N384" s="91">
        <v>0</v>
      </c>
      <c r="O384" s="110"/>
      <c r="P384" s="94"/>
      <c r="Q384" s="95" t="s">
        <v>90</v>
      </c>
      <c r="R384" s="282"/>
      <c r="S384" s="96"/>
      <c r="T384" s="116"/>
      <c r="U384" s="117"/>
      <c r="V384" s="139" t="s">
        <v>708</v>
      </c>
      <c r="W384" s="182"/>
    </row>
    <row r="385" spans="1:29" s="79" customFormat="1" ht="50.1" customHeight="1" x14ac:dyDescent="0.2">
      <c r="A385" s="121">
        <v>374</v>
      </c>
      <c r="B385" s="257" t="s">
        <v>1368</v>
      </c>
      <c r="C385" s="257" t="s">
        <v>1362</v>
      </c>
      <c r="D385" s="259"/>
      <c r="E385" s="259"/>
      <c r="F385" s="114"/>
      <c r="G385" s="119"/>
      <c r="H385" s="115"/>
      <c r="I385" s="140"/>
      <c r="J385" s="89" t="s">
        <v>83</v>
      </c>
      <c r="K385" s="139" t="s">
        <v>198</v>
      </c>
      <c r="L385" s="139" t="s">
        <v>485</v>
      </c>
      <c r="M385" s="141"/>
      <c r="N385" s="91">
        <v>0</v>
      </c>
      <c r="O385" s="110"/>
      <c r="P385" s="94"/>
      <c r="Q385" s="95" t="s">
        <v>90</v>
      </c>
      <c r="R385" s="282"/>
      <c r="S385" s="96"/>
      <c r="T385" s="116"/>
      <c r="U385" s="117"/>
      <c r="V385" s="139" t="s">
        <v>709</v>
      </c>
      <c r="W385" s="182"/>
    </row>
    <row r="386" spans="1:29" s="79" customFormat="1" ht="50.1" customHeight="1" x14ac:dyDescent="0.2">
      <c r="A386" s="121">
        <v>375</v>
      </c>
      <c r="B386" s="257" t="s">
        <v>1368</v>
      </c>
      <c r="C386" s="257" t="s">
        <v>1362</v>
      </c>
      <c r="D386" s="259"/>
      <c r="E386" s="259"/>
      <c r="F386" s="114"/>
      <c r="G386" s="119"/>
      <c r="H386" s="115"/>
      <c r="I386" s="140"/>
      <c r="J386" s="89" t="s">
        <v>83</v>
      </c>
      <c r="K386" s="139" t="s">
        <v>198</v>
      </c>
      <c r="L386" s="139" t="s">
        <v>486</v>
      </c>
      <c r="M386" s="141"/>
      <c r="N386" s="91">
        <v>0</v>
      </c>
      <c r="O386" s="110"/>
      <c r="P386" s="94"/>
      <c r="Q386" s="95" t="s">
        <v>90</v>
      </c>
      <c r="R386" s="282"/>
      <c r="S386" s="96"/>
      <c r="T386" s="116"/>
      <c r="U386" s="117"/>
      <c r="V386" s="139" t="s">
        <v>487</v>
      </c>
      <c r="W386" s="182"/>
    </row>
    <row r="387" spans="1:29" s="79" customFormat="1" ht="50.1" customHeight="1" x14ac:dyDescent="0.2">
      <c r="A387" s="121">
        <v>376</v>
      </c>
      <c r="B387" s="257" t="s">
        <v>1368</v>
      </c>
      <c r="C387" s="257" t="s">
        <v>1362</v>
      </c>
      <c r="D387" s="259"/>
      <c r="E387" s="259"/>
      <c r="F387" s="114"/>
      <c r="G387" s="119"/>
      <c r="H387" s="115"/>
      <c r="I387" s="140"/>
      <c r="J387" s="89" t="s">
        <v>83</v>
      </c>
      <c r="K387" s="139" t="s">
        <v>198</v>
      </c>
      <c r="L387" s="139" t="s">
        <v>488</v>
      </c>
      <c r="M387" s="141"/>
      <c r="N387" s="91">
        <v>0</v>
      </c>
      <c r="O387" s="110"/>
      <c r="P387" s="94"/>
      <c r="Q387" s="95" t="s">
        <v>90</v>
      </c>
      <c r="R387" s="282"/>
      <c r="S387" s="96"/>
      <c r="T387" s="116"/>
      <c r="U387" s="117"/>
      <c r="V387" s="139" t="s">
        <v>710</v>
      </c>
      <c r="W387" s="182"/>
    </row>
    <row r="388" spans="1:29" s="79" customFormat="1" ht="50.1" customHeight="1" x14ac:dyDescent="0.2">
      <c r="A388" s="121">
        <v>377</v>
      </c>
      <c r="B388" s="257" t="s">
        <v>1368</v>
      </c>
      <c r="C388" s="257" t="s">
        <v>1362</v>
      </c>
      <c r="D388" s="259"/>
      <c r="E388" s="259"/>
      <c r="F388" s="114"/>
      <c r="G388" s="119"/>
      <c r="H388" s="115"/>
      <c r="I388" s="140"/>
      <c r="J388" s="89" t="s">
        <v>83</v>
      </c>
      <c r="K388" s="139" t="s">
        <v>198</v>
      </c>
      <c r="L388" s="139" t="s">
        <v>489</v>
      </c>
      <c r="M388" s="141"/>
      <c r="N388" s="91">
        <v>0</v>
      </c>
      <c r="O388" s="110"/>
      <c r="P388" s="94"/>
      <c r="Q388" s="95" t="s">
        <v>90</v>
      </c>
      <c r="R388" s="282"/>
      <c r="S388" s="96"/>
      <c r="T388" s="116"/>
      <c r="U388" s="117"/>
      <c r="V388" s="139" t="s">
        <v>490</v>
      </c>
      <c r="W388" s="182"/>
    </row>
    <row r="389" spans="1:29" s="79" customFormat="1" ht="50.1" customHeight="1" x14ac:dyDescent="0.2">
      <c r="A389" s="121">
        <v>378</v>
      </c>
      <c r="B389" s="257" t="s">
        <v>1368</v>
      </c>
      <c r="C389" s="257" t="s">
        <v>1362</v>
      </c>
      <c r="D389" s="259"/>
      <c r="E389" s="259"/>
      <c r="F389" s="114"/>
      <c r="G389" s="119"/>
      <c r="H389" s="115"/>
      <c r="I389" s="140"/>
      <c r="J389" s="89" t="s">
        <v>83</v>
      </c>
      <c r="K389" s="139" t="s">
        <v>198</v>
      </c>
      <c r="L389" s="139" t="s">
        <v>491</v>
      </c>
      <c r="M389" s="141"/>
      <c r="N389" s="91">
        <v>0</v>
      </c>
      <c r="O389" s="110"/>
      <c r="P389" s="94"/>
      <c r="Q389" s="95" t="s">
        <v>90</v>
      </c>
      <c r="R389" s="282"/>
      <c r="S389" s="96"/>
      <c r="T389" s="116"/>
      <c r="U389" s="117"/>
      <c r="V389" s="139" t="s">
        <v>711</v>
      </c>
      <c r="W389" s="182"/>
    </row>
    <row r="390" spans="1:29" s="79" customFormat="1" ht="50.1" customHeight="1" x14ac:dyDescent="0.2">
      <c r="A390" s="121">
        <v>379</v>
      </c>
      <c r="B390" s="281"/>
      <c r="C390" s="281"/>
      <c r="D390" s="196"/>
      <c r="E390" s="196"/>
      <c r="F390" s="184"/>
      <c r="G390" s="196"/>
      <c r="H390" s="196"/>
      <c r="I390" s="161"/>
      <c r="J390" s="82"/>
      <c r="K390" s="164" t="s">
        <v>199</v>
      </c>
      <c r="L390" s="164"/>
      <c r="M390" s="164"/>
      <c r="N390" s="162"/>
      <c r="O390" s="162"/>
      <c r="P390" s="162"/>
      <c r="Q390" s="163"/>
      <c r="R390" s="163"/>
      <c r="S390" s="162"/>
      <c r="T390" s="185"/>
      <c r="U390" s="186"/>
      <c r="V390" s="165"/>
      <c r="W390" s="296"/>
    </row>
    <row r="391" spans="1:29" s="79" customFormat="1" ht="50.1" customHeight="1" x14ac:dyDescent="0.2">
      <c r="A391" s="121">
        <v>380</v>
      </c>
      <c r="B391" s="127" t="s">
        <v>1368</v>
      </c>
      <c r="C391" s="127"/>
      <c r="D391" s="258"/>
      <c r="E391" s="258"/>
      <c r="F391" s="324" t="s">
        <v>235</v>
      </c>
      <c r="G391" s="325"/>
      <c r="H391" s="326" t="s">
        <v>1345</v>
      </c>
      <c r="I391" s="327"/>
      <c r="J391" s="90"/>
      <c r="K391" s="255" t="s">
        <v>200</v>
      </c>
      <c r="L391" s="169"/>
      <c r="M391" s="170"/>
      <c r="N391" s="306"/>
      <c r="O391" s="135">
        <f>ROUNDDOWN((SUBTOTAL(9,N392:N400)/SUBTOTAL(103,N392:N400)),2)</f>
        <v>0</v>
      </c>
      <c r="P391" s="328"/>
      <c r="Q391" s="329"/>
      <c r="R391" s="307" t="s">
        <v>281</v>
      </c>
      <c r="S391" s="330"/>
      <c r="T391" s="331"/>
      <c r="U391" s="332"/>
      <c r="V391" s="169"/>
      <c r="W391" s="302" t="s">
        <v>1371</v>
      </c>
    </row>
    <row r="392" spans="1:29" s="79" customFormat="1" ht="50.1" customHeight="1" x14ac:dyDescent="0.2">
      <c r="A392" s="121">
        <v>381</v>
      </c>
      <c r="B392" s="257" t="s">
        <v>1368</v>
      </c>
      <c r="C392" s="257"/>
      <c r="D392" s="259"/>
      <c r="E392" s="259"/>
      <c r="F392" s="334"/>
      <c r="G392" s="336"/>
      <c r="H392" s="337"/>
      <c r="I392" s="140"/>
      <c r="J392" s="89" t="s">
        <v>83</v>
      </c>
      <c r="K392" s="198" t="s">
        <v>200</v>
      </c>
      <c r="L392" s="139" t="s">
        <v>1346</v>
      </c>
      <c r="M392" s="141"/>
      <c r="N392" s="310">
        <v>0</v>
      </c>
      <c r="O392" s="310"/>
      <c r="P392" s="313"/>
      <c r="Q392" s="314" t="s">
        <v>90</v>
      </c>
      <c r="R392" s="282"/>
      <c r="S392" s="315"/>
      <c r="T392" s="344"/>
      <c r="U392" s="346"/>
      <c r="V392" s="139" t="s">
        <v>1347</v>
      </c>
      <c r="W392" s="142"/>
    </row>
    <row r="393" spans="1:29" s="79" customFormat="1" ht="50.1" customHeight="1" x14ac:dyDescent="0.2">
      <c r="A393" s="121">
        <v>382</v>
      </c>
      <c r="B393" s="257" t="s">
        <v>1368</v>
      </c>
      <c r="C393" s="257"/>
      <c r="D393" s="259"/>
      <c r="E393" s="259"/>
      <c r="F393" s="334"/>
      <c r="G393" s="336"/>
      <c r="H393" s="337"/>
      <c r="I393" s="140"/>
      <c r="J393" s="89" t="s">
        <v>83</v>
      </c>
      <c r="K393" s="198" t="s">
        <v>200</v>
      </c>
      <c r="L393" s="139" t="s">
        <v>1348</v>
      </c>
      <c r="M393" s="141"/>
      <c r="N393" s="310">
        <v>0</v>
      </c>
      <c r="O393" s="310"/>
      <c r="P393" s="313"/>
      <c r="Q393" s="314" t="s">
        <v>90</v>
      </c>
      <c r="R393" s="282"/>
      <c r="S393" s="315"/>
      <c r="T393" s="344"/>
      <c r="U393" s="346"/>
      <c r="V393" s="139" t="s">
        <v>1349</v>
      </c>
      <c r="W393" s="142"/>
    </row>
    <row r="394" spans="1:29" s="79" customFormat="1" ht="50.1" customHeight="1" x14ac:dyDescent="0.2">
      <c r="A394" s="121">
        <v>383</v>
      </c>
      <c r="B394" s="257" t="s">
        <v>1368</v>
      </c>
      <c r="C394" s="257"/>
      <c r="D394" s="259"/>
      <c r="E394" s="259"/>
      <c r="F394" s="334"/>
      <c r="G394" s="336"/>
      <c r="H394" s="337"/>
      <c r="I394" s="140"/>
      <c r="J394" s="89" t="s">
        <v>83</v>
      </c>
      <c r="K394" s="198" t="s">
        <v>200</v>
      </c>
      <c r="L394" s="139" t="s">
        <v>1350</v>
      </c>
      <c r="M394" s="141"/>
      <c r="N394" s="310">
        <v>0</v>
      </c>
      <c r="O394" s="310"/>
      <c r="P394" s="313"/>
      <c r="Q394" s="314" t="s">
        <v>90</v>
      </c>
      <c r="R394" s="282"/>
      <c r="S394" s="315"/>
      <c r="T394" s="344"/>
      <c r="U394" s="346"/>
      <c r="V394" s="139" t="s">
        <v>1351</v>
      </c>
      <c r="W394" s="142"/>
    </row>
    <row r="395" spans="1:29" s="79" customFormat="1" ht="50.1" customHeight="1" x14ac:dyDescent="0.2">
      <c r="A395" s="121">
        <v>384</v>
      </c>
      <c r="B395" s="127" t="s">
        <v>1368</v>
      </c>
      <c r="C395" s="127"/>
      <c r="D395" s="258"/>
      <c r="E395" s="258"/>
      <c r="F395" s="324" t="s">
        <v>235</v>
      </c>
      <c r="G395" s="325"/>
      <c r="H395" s="326" t="s">
        <v>1352</v>
      </c>
      <c r="I395" s="327"/>
      <c r="J395" s="90"/>
      <c r="K395" s="255" t="s">
        <v>201</v>
      </c>
      <c r="L395" s="169"/>
      <c r="M395" s="170"/>
      <c r="N395" s="306"/>
      <c r="O395" s="135">
        <f>ROUNDDOWN((SUBTOTAL(9,N396:N404)/SUBTOTAL(103,N396:N404)),2)</f>
        <v>0</v>
      </c>
      <c r="P395" s="328"/>
      <c r="Q395" s="329"/>
      <c r="R395" s="307" t="s">
        <v>281</v>
      </c>
      <c r="S395" s="330"/>
      <c r="T395" s="331"/>
      <c r="U395" s="332"/>
      <c r="V395" s="169"/>
      <c r="W395" s="302" t="s">
        <v>1371</v>
      </c>
      <c r="X395" s="3"/>
      <c r="Y395" s="3"/>
      <c r="Z395" s="3"/>
      <c r="AA395" s="3"/>
      <c r="AB395" s="3"/>
      <c r="AC395" s="3"/>
    </row>
    <row r="396" spans="1:29" s="79" customFormat="1" ht="50.1" customHeight="1" x14ac:dyDescent="0.2">
      <c r="A396" s="121">
        <v>385</v>
      </c>
      <c r="B396" s="257" t="s">
        <v>1368</v>
      </c>
      <c r="C396" s="257"/>
      <c r="D396" s="259"/>
      <c r="E396" s="259"/>
      <c r="F396" s="334"/>
      <c r="G396" s="336"/>
      <c r="H396" s="337"/>
      <c r="I396" s="140"/>
      <c r="J396" s="89" t="s">
        <v>101</v>
      </c>
      <c r="K396" s="198" t="s">
        <v>201</v>
      </c>
      <c r="L396" s="139" t="s">
        <v>1353</v>
      </c>
      <c r="M396" s="141"/>
      <c r="N396" s="310">
        <v>0</v>
      </c>
      <c r="O396" s="310"/>
      <c r="P396" s="313"/>
      <c r="Q396" s="314" t="s">
        <v>90</v>
      </c>
      <c r="R396" s="282"/>
      <c r="S396" s="315"/>
      <c r="T396" s="344"/>
      <c r="U396" s="346"/>
      <c r="V396" s="139" t="s">
        <v>1354</v>
      </c>
      <c r="W396" s="142"/>
    </row>
    <row r="397" spans="1:29" s="79" customFormat="1" ht="50.1" customHeight="1" x14ac:dyDescent="0.2">
      <c r="A397" s="121">
        <v>386</v>
      </c>
      <c r="B397" s="257" t="s">
        <v>1368</v>
      </c>
      <c r="C397" s="257"/>
      <c r="D397" s="259"/>
      <c r="E397" s="259"/>
      <c r="F397" s="334"/>
      <c r="G397" s="336"/>
      <c r="H397" s="337"/>
      <c r="I397" s="140"/>
      <c r="J397" s="89" t="s">
        <v>101</v>
      </c>
      <c r="K397" s="198" t="s">
        <v>201</v>
      </c>
      <c r="L397" s="139" t="s">
        <v>1355</v>
      </c>
      <c r="M397" s="141"/>
      <c r="N397" s="310">
        <v>0</v>
      </c>
      <c r="O397" s="310"/>
      <c r="P397" s="313"/>
      <c r="Q397" s="314" t="s">
        <v>90</v>
      </c>
      <c r="R397" s="282"/>
      <c r="S397" s="315"/>
      <c r="T397" s="344"/>
      <c r="U397" s="346"/>
      <c r="V397" s="139" t="s">
        <v>1356</v>
      </c>
      <c r="W397" s="142"/>
    </row>
    <row r="398" spans="1:29" s="79" customFormat="1" ht="50.1" customHeight="1" x14ac:dyDescent="0.2">
      <c r="A398" s="121">
        <v>387</v>
      </c>
      <c r="B398" s="257" t="s">
        <v>1368</v>
      </c>
      <c r="C398" s="257"/>
      <c r="D398" s="259"/>
      <c r="E398" s="259"/>
      <c r="F398" s="334"/>
      <c r="G398" s="336"/>
      <c r="H398" s="337"/>
      <c r="I398" s="140"/>
      <c r="J398" s="89" t="s">
        <v>101</v>
      </c>
      <c r="K398" s="198" t="s">
        <v>201</v>
      </c>
      <c r="L398" s="139" t="s">
        <v>1357</v>
      </c>
      <c r="M398" s="141"/>
      <c r="N398" s="310">
        <v>0</v>
      </c>
      <c r="O398" s="310"/>
      <c r="P398" s="313"/>
      <c r="Q398" s="314" t="s">
        <v>90</v>
      </c>
      <c r="R398" s="282"/>
      <c r="S398" s="315"/>
      <c r="T398" s="344"/>
      <c r="U398" s="346"/>
      <c r="V398" s="139" t="s">
        <v>1358</v>
      </c>
      <c r="W398" s="142"/>
    </row>
    <row r="399" spans="1:29" s="79" customFormat="1" ht="50.1" customHeight="1" x14ac:dyDescent="0.2">
      <c r="A399" s="121">
        <v>388</v>
      </c>
      <c r="B399" s="127" t="s">
        <v>1368</v>
      </c>
      <c r="C399" s="127" t="s">
        <v>1362</v>
      </c>
      <c r="D399" s="258"/>
      <c r="E399" s="258"/>
      <c r="F399" s="111" t="s">
        <v>235</v>
      </c>
      <c r="G399" s="118"/>
      <c r="H399" s="277" t="s">
        <v>712</v>
      </c>
      <c r="I399" s="104"/>
      <c r="J399" s="90"/>
      <c r="K399" s="255" t="s">
        <v>202</v>
      </c>
      <c r="L399" s="169"/>
      <c r="M399" s="170"/>
      <c r="N399" s="105"/>
      <c r="O399" s="135">
        <f>ROUNDDOWN((SUBTOTAL(9,N400:N408)/SUBTOTAL(103,N400:N408)),2)</f>
        <v>0</v>
      </c>
      <c r="P399" s="103"/>
      <c r="Q399" s="98"/>
      <c r="R399" s="98" t="s">
        <v>281</v>
      </c>
      <c r="S399" s="107"/>
      <c r="T399" s="112"/>
      <c r="U399" s="113"/>
      <c r="V399" s="169" t="s">
        <v>480</v>
      </c>
      <c r="W399" s="173"/>
    </row>
    <row r="400" spans="1:29" s="79" customFormat="1" ht="50.1" customHeight="1" x14ac:dyDescent="0.2">
      <c r="A400" s="121">
        <v>389</v>
      </c>
      <c r="B400" s="257" t="s">
        <v>1368</v>
      </c>
      <c r="C400" s="257"/>
      <c r="D400" s="259"/>
      <c r="E400" s="259"/>
      <c r="F400" s="114"/>
      <c r="G400" s="119"/>
      <c r="H400" s="115"/>
      <c r="I400" s="140"/>
      <c r="J400" s="89" t="s">
        <v>83</v>
      </c>
      <c r="K400" s="139" t="s">
        <v>202</v>
      </c>
      <c r="L400" s="139" t="s">
        <v>492</v>
      </c>
      <c r="M400" s="141"/>
      <c r="N400" s="91">
        <v>0</v>
      </c>
      <c r="O400" s="110"/>
      <c r="P400" s="94"/>
      <c r="Q400" s="95" t="s">
        <v>90</v>
      </c>
      <c r="R400" s="282"/>
      <c r="S400" s="96"/>
      <c r="T400" s="116"/>
      <c r="U400" s="117"/>
      <c r="V400" s="139" t="s">
        <v>713</v>
      </c>
      <c r="W400" s="182"/>
    </row>
    <row r="401" spans="1:23" s="79" customFormat="1" ht="50.1" customHeight="1" x14ac:dyDescent="0.2">
      <c r="A401" s="121">
        <v>390</v>
      </c>
      <c r="B401" s="257" t="s">
        <v>1368</v>
      </c>
      <c r="C401" s="257" t="s">
        <v>1362</v>
      </c>
      <c r="D401" s="259"/>
      <c r="E401" s="259"/>
      <c r="F401" s="114"/>
      <c r="G401" s="119"/>
      <c r="H401" s="115"/>
      <c r="I401" s="140"/>
      <c r="J401" s="89" t="s">
        <v>83</v>
      </c>
      <c r="K401" s="139" t="s">
        <v>202</v>
      </c>
      <c r="L401" s="139" t="s">
        <v>493</v>
      </c>
      <c r="M401" s="141"/>
      <c r="N401" s="91">
        <v>0</v>
      </c>
      <c r="O401" s="110"/>
      <c r="P401" s="94"/>
      <c r="Q401" s="95" t="s">
        <v>90</v>
      </c>
      <c r="R401" s="282"/>
      <c r="S401" s="96"/>
      <c r="T401" s="116"/>
      <c r="U401" s="120"/>
      <c r="V401" s="139" t="s">
        <v>494</v>
      </c>
      <c r="W401" s="182"/>
    </row>
    <row r="402" spans="1:23" s="79" customFormat="1" ht="50.1" customHeight="1" x14ac:dyDescent="0.2">
      <c r="A402" s="121">
        <v>391</v>
      </c>
      <c r="B402" s="257" t="s">
        <v>1368</v>
      </c>
      <c r="C402" s="257" t="s">
        <v>1362</v>
      </c>
      <c r="D402" s="259"/>
      <c r="E402" s="259"/>
      <c r="F402" s="114"/>
      <c r="G402" s="119"/>
      <c r="H402" s="115"/>
      <c r="I402" s="140"/>
      <c r="J402" s="89" t="s">
        <v>83</v>
      </c>
      <c r="K402" s="139" t="s">
        <v>202</v>
      </c>
      <c r="L402" s="139" t="s">
        <v>714</v>
      </c>
      <c r="M402" s="141"/>
      <c r="N402" s="91">
        <v>0</v>
      </c>
      <c r="O402" s="110"/>
      <c r="P402" s="94"/>
      <c r="Q402" s="95" t="s">
        <v>90</v>
      </c>
      <c r="R402" s="282"/>
      <c r="S402" s="96"/>
      <c r="T402" s="116"/>
      <c r="U402" s="117"/>
      <c r="V402" s="139" t="s">
        <v>716</v>
      </c>
      <c r="W402" s="182"/>
    </row>
    <row r="403" spans="1:23" s="79" customFormat="1" ht="50.1" customHeight="1" x14ac:dyDescent="0.2">
      <c r="A403" s="121">
        <v>392</v>
      </c>
      <c r="B403" s="257" t="s">
        <v>1368</v>
      </c>
      <c r="C403" s="257" t="s">
        <v>1362</v>
      </c>
      <c r="D403" s="259"/>
      <c r="E403" s="259"/>
      <c r="F403" s="114"/>
      <c r="G403" s="119"/>
      <c r="H403" s="115"/>
      <c r="I403" s="140"/>
      <c r="J403" s="89" t="s">
        <v>83</v>
      </c>
      <c r="K403" s="139" t="s">
        <v>202</v>
      </c>
      <c r="L403" s="139" t="s">
        <v>715</v>
      </c>
      <c r="M403" s="141"/>
      <c r="N403" s="91">
        <v>0</v>
      </c>
      <c r="O403" s="110"/>
      <c r="P403" s="94"/>
      <c r="Q403" s="95" t="s">
        <v>90</v>
      </c>
      <c r="R403" s="282"/>
      <c r="S403" s="96"/>
      <c r="T403" s="116"/>
      <c r="U403" s="117"/>
      <c r="V403" s="139" t="s">
        <v>495</v>
      </c>
      <c r="W403" s="182"/>
    </row>
    <row r="404" spans="1:23" s="79" customFormat="1" ht="50.1" customHeight="1" x14ac:dyDescent="0.2">
      <c r="A404" s="121">
        <v>393</v>
      </c>
      <c r="B404" s="127" t="s">
        <v>1368</v>
      </c>
      <c r="C404" s="127" t="s">
        <v>1362</v>
      </c>
      <c r="D404" s="258"/>
      <c r="E404" s="258"/>
      <c r="F404" s="187" t="s">
        <v>235</v>
      </c>
      <c r="G404" s="199"/>
      <c r="H404" s="278" t="s">
        <v>717</v>
      </c>
      <c r="I404" s="131"/>
      <c r="J404" s="81"/>
      <c r="K404" s="279" t="s">
        <v>59</v>
      </c>
      <c r="L404" s="132"/>
      <c r="M404" s="166"/>
      <c r="N404" s="105"/>
      <c r="O404" s="135">
        <f>ROUNDDOWN((SUBTOTAL(9,N405:N413)/SUBTOTAL(103,N405:N413)),2)</f>
        <v>0</v>
      </c>
      <c r="P404" s="135"/>
      <c r="Q404" s="136"/>
      <c r="R404" s="98" t="s">
        <v>281</v>
      </c>
      <c r="S404" s="137"/>
      <c r="T404" s="189"/>
      <c r="U404" s="190"/>
      <c r="V404" s="138"/>
      <c r="W404" s="173"/>
    </row>
    <row r="405" spans="1:23" s="79" customFormat="1" ht="50.1" customHeight="1" x14ac:dyDescent="0.2">
      <c r="A405" s="121">
        <v>394</v>
      </c>
      <c r="B405" s="257" t="s">
        <v>1368</v>
      </c>
      <c r="C405" s="257" t="s">
        <v>1362</v>
      </c>
      <c r="D405" s="259"/>
      <c r="E405" s="259"/>
      <c r="F405" s="191"/>
      <c r="G405" s="200"/>
      <c r="H405" s="192"/>
      <c r="I405" s="146"/>
      <c r="J405" s="80" t="s">
        <v>83</v>
      </c>
      <c r="K405" s="147" t="s">
        <v>59</v>
      </c>
      <c r="L405" s="149" t="s">
        <v>1015</v>
      </c>
      <c r="M405" s="154"/>
      <c r="N405" s="91">
        <v>0</v>
      </c>
      <c r="O405" s="143"/>
      <c r="P405" s="147"/>
      <c r="Q405" s="149" t="s">
        <v>90</v>
      </c>
      <c r="R405" s="282"/>
      <c r="S405" s="150"/>
      <c r="T405" s="193"/>
      <c r="U405" s="195"/>
      <c r="V405" s="153" t="s">
        <v>388</v>
      </c>
      <c r="W405" s="152"/>
    </row>
    <row r="406" spans="1:23" s="79" customFormat="1" ht="50.1" customHeight="1" x14ac:dyDescent="0.2">
      <c r="A406" s="121">
        <v>395</v>
      </c>
      <c r="B406" s="257" t="s">
        <v>1368</v>
      </c>
      <c r="C406" s="257" t="s">
        <v>1362</v>
      </c>
      <c r="D406" s="259"/>
      <c r="E406" s="259"/>
      <c r="F406" s="191"/>
      <c r="G406" s="201"/>
      <c r="H406" s="194"/>
      <c r="I406" s="146"/>
      <c r="J406" s="80" t="s">
        <v>83</v>
      </c>
      <c r="K406" s="147" t="s">
        <v>59</v>
      </c>
      <c r="L406" s="154" t="s">
        <v>1016</v>
      </c>
      <c r="M406" s="158"/>
      <c r="N406" s="91">
        <v>0</v>
      </c>
      <c r="O406" s="143"/>
      <c r="P406" s="147"/>
      <c r="Q406" s="149" t="s">
        <v>90</v>
      </c>
      <c r="R406" s="282"/>
      <c r="S406" s="150"/>
      <c r="T406" s="193"/>
      <c r="U406" s="195"/>
      <c r="V406" s="276" t="s">
        <v>389</v>
      </c>
      <c r="W406" s="147"/>
    </row>
    <row r="407" spans="1:23" s="79" customFormat="1" ht="50.1" customHeight="1" x14ac:dyDescent="0.2">
      <c r="A407" s="121">
        <v>396</v>
      </c>
      <c r="B407" s="257" t="s">
        <v>1368</v>
      </c>
      <c r="C407" s="257" t="s">
        <v>1362</v>
      </c>
      <c r="D407" s="259"/>
      <c r="E407" s="259"/>
      <c r="F407" s="191"/>
      <c r="G407" s="201"/>
      <c r="H407" s="194"/>
      <c r="I407" s="146"/>
      <c r="J407" s="80" t="s">
        <v>83</v>
      </c>
      <c r="K407" s="147" t="s">
        <v>59</v>
      </c>
      <c r="L407" s="154" t="s">
        <v>1017</v>
      </c>
      <c r="M407" s="154"/>
      <c r="N407" s="91">
        <v>0</v>
      </c>
      <c r="O407" s="143"/>
      <c r="P407" s="147"/>
      <c r="Q407" s="149" t="s">
        <v>90</v>
      </c>
      <c r="R407" s="282"/>
      <c r="S407" s="150"/>
      <c r="T407" s="193"/>
      <c r="U407" s="195"/>
      <c r="V407" s="153" t="s">
        <v>390</v>
      </c>
      <c r="W407" s="152"/>
    </row>
    <row r="408" spans="1:23" s="79" customFormat="1" ht="50.1" customHeight="1" x14ac:dyDescent="0.2">
      <c r="A408" s="121">
        <v>397</v>
      </c>
      <c r="B408" s="257" t="s">
        <v>1368</v>
      </c>
      <c r="C408" s="257"/>
      <c r="D408" s="259"/>
      <c r="E408" s="259"/>
      <c r="F408" s="114"/>
      <c r="G408" s="119"/>
      <c r="H408" s="115"/>
      <c r="I408" s="140"/>
      <c r="J408" s="89" t="s">
        <v>101</v>
      </c>
      <c r="K408" s="139" t="s">
        <v>59</v>
      </c>
      <c r="L408" s="198" t="s">
        <v>718</v>
      </c>
      <c r="M408" s="141"/>
      <c r="N408" s="91">
        <v>0</v>
      </c>
      <c r="O408" s="110"/>
      <c r="P408" s="94"/>
      <c r="Q408" s="95" t="s">
        <v>90</v>
      </c>
      <c r="R408" s="282"/>
      <c r="S408" s="96"/>
      <c r="T408" s="116"/>
      <c r="U408" s="117"/>
      <c r="V408" s="198" t="s">
        <v>719</v>
      </c>
      <c r="W408" s="182"/>
    </row>
    <row r="409" spans="1:23" s="79" customFormat="1" ht="50.1" customHeight="1" x14ac:dyDescent="0.2">
      <c r="A409" s="121">
        <v>398</v>
      </c>
      <c r="B409" s="257" t="s">
        <v>1368</v>
      </c>
      <c r="C409" s="257" t="s">
        <v>1362</v>
      </c>
      <c r="D409" s="259"/>
      <c r="E409" s="259"/>
      <c r="F409" s="114"/>
      <c r="G409" s="119"/>
      <c r="H409" s="115"/>
      <c r="I409" s="140"/>
      <c r="J409" s="89" t="s">
        <v>101</v>
      </c>
      <c r="K409" s="139" t="s">
        <v>59</v>
      </c>
      <c r="L409" s="139" t="s">
        <v>1018</v>
      </c>
      <c r="M409" s="141"/>
      <c r="N409" s="91">
        <v>0</v>
      </c>
      <c r="O409" s="110"/>
      <c r="P409" s="94"/>
      <c r="Q409" s="95" t="s">
        <v>90</v>
      </c>
      <c r="R409" s="282"/>
      <c r="S409" s="96"/>
      <c r="T409" s="116"/>
      <c r="U409" s="117"/>
      <c r="V409" s="139" t="s">
        <v>720</v>
      </c>
      <c r="W409" s="182"/>
    </row>
    <row r="410" spans="1:23" s="79" customFormat="1" ht="50.1" customHeight="1" x14ac:dyDescent="0.2">
      <c r="A410" s="121">
        <v>399</v>
      </c>
      <c r="B410" s="257" t="s">
        <v>1368</v>
      </c>
      <c r="C410" s="257"/>
      <c r="D410" s="259"/>
      <c r="E410" s="259"/>
      <c r="F410" s="114"/>
      <c r="G410" s="119"/>
      <c r="H410" s="115"/>
      <c r="I410" s="140"/>
      <c r="J410" s="89" t="s">
        <v>101</v>
      </c>
      <c r="K410" s="139" t="s">
        <v>59</v>
      </c>
      <c r="L410" s="139" t="s">
        <v>1019</v>
      </c>
      <c r="M410" s="141"/>
      <c r="N410" s="91">
        <v>0</v>
      </c>
      <c r="O410" s="110"/>
      <c r="P410" s="94"/>
      <c r="Q410" s="95" t="s">
        <v>90</v>
      </c>
      <c r="R410" s="282"/>
      <c r="S410" s="96"/>
      <c r="T410" s="116"/>
      <c r="U410" s="117"/>
      <c r="V410" s="139" t="s">
        <v>496</v>
      </c>
      <c r="W410" s="142"/>
    </row>
    <row r="411" spans="1:23" s="79" customFormat="1" ht="50.1" customHeight="1" x14ac:dyDescent="0.2">
      <c r="A411" s="121">
        <v>400</v>
      </c>
      <c r="B411" s="257" t="s">
        <v>1368</v>
      </c>
      <c r="C411" s="257" t="s">
        <v>1362</v>
      </c>
      <c r="D411" s="259"/>
      <c r="E411" s="259"/>
      <c r="F411" s="114"/>
      <c r="G411" s="119"/>
      <c r="H411" s="115"/>
      <c r="I411" s="140"/>
      <c r="J411" s="89" t="s">
        <v>101</v>
      </c>
      <c r="K411" s="139" t="s">
        <v>59</v>
      </c>
      <c r="L411" s="139" t="s">
        <v>497</v>
      </c>
      <c r="M411" s="141"/>
      <c r="N411" s="91">
        <v>0</v>
      </c>
      <c r="O411" s="110"/>
      <c r="P411" s="94"/>
      <c r="Q411" s="95" t="s">
        <v>90</v>
      </c>
      <c r="R411" s="282"/>
      <c r="S411" s="96"/>
      <c r="T411" s="116"/>
      <c r="U411" s="117"/>
      <c r="V411" s="139" t="s">
        <v>498</v>
      </c>
      <c r="W411" s="142"/>
    </row>
    <row r="412" spans="1:23" s="79" customFormat="1" ht="50.1" customHeight="1" x14ac:dyDescent="0.2">
      <c r="A412" s="121">
        <v>401</v>
      </c>
      <c r="B412" s="257" t="s">
        <v>1368</v>
      </c>
      <c r="C412" s="257" t="s">
        <v>1362</v>
      </c>
      <c r="D412" s="259"/>
      <c r="E412" s="259"/>
      <c r="F412" s="114"/>
      <c r="G412" s="119"/>
      <c r="H412" s="115"/>
      <c r="I412" s="140"/>
      <c r="J412" s="89" t="s">
        <v>102</v>
      </c>
      <c r="K412" s="139" t="s">
        <v>59</v>
      </c>
      <c r="L412" s="139" t="s">
        <v>722</v>
      </c>
      <c r="M412" s="141"/>
      <c r="N412" s="91">
        <v>0</v>
      </c>
      <c r="O412" s="110"/>
      <c r="P412" s="94"/>
      <c r="Q412" s="95" t="s">
        <v>90</v>
      </c>
      <c r="R412" s="282"/>
      <c r="S412" s="96"/>
      <c r="T412" s="116"/>
      <c r="U412" s="117"/>
      <c r="V412" s="139" t="s">
        <v>721</v>
      </c>
      <c r="W412" s="142"/>
    </row>
    <row r="413" spans="1:23" s="79" customFormat="1" ht="50.1" customHeight="1" x14ac:dyDescent="0.2">
      <c r="A413" s="121">
        <v>402</v>
      </c>
      <c r="B413" s="281"/>
      <c r="C413" s="281"/>
      <c r="D413" s="196"/>
      <c r="E413" s="196"/>
      <c r="F413" s="184"/>
      <c r="G413" s="196"/>
      <c r="H413" s="196"/>
      <c r="I413" s="161"/>
      <c r="J413" s="82"/>
      <c r="K413" s="164" t="s">
        <v>203</v>
      </c>
      <c r="L413" s="197"/>
      <c r="M413" s="197"/>
      <c r="N413" s="162"/>
      <c r="O413" s="162"/>
      <c r="P413" s="162"/>
      <c r="Q413" s="163"/>
      <c r="R413" s="163"/>
      <c r="S413" s="162"/>
      <c r="T413" s="185"/>
      <c r="U413" s="186"/>
      <c r="V413" s="165"/>
      <c r="W413" s="296"/>
    </row>
    <row r="414" spans="1:23" s="79" customFormat="1" ht="50.1" customHeight="1" x14ac:dyDescent="0.2">
      <c r="A414" s="121">
        <v>403</v>
      </c>
      <c r="B414" s="281"/>
      <c r="C414" s="281"/>
      <c r="D414" s="196"/>
      <c r="E414" s="196"/>
      <c r="F414" s="184"/>
      <c r="G414" s="196"/>
      <c r="H414" s="196"/>
      <c r="I414" s="161"/>
      <c r="J414" s="82"/>
      <c r="K414" s="164" t="s">
        <v>204</v>
      </c>
      <c r="L414" s="197"/>
      <c r="M414" s="197"/>
      <c r="N414" s="162"/>
      <c r="O414" s="162"/>
      <c r="P414" s="162"/>
      <c r="Q414" s="163"/>
      <c r="R414" s="163"/>
      <c r="S414" s="162"/>
      <c r="T414" s="185"/>
      <c r="U414" s="186"/>
      <c r="V414" s="165"/>
      <c r="W414" s="296"/>
    </row>
    <row r="415" spans="1:23" s="79" customFormat="1" ht="50.1" customHeight="1" x14ac:dyDescent="0.2">
      <c r="A415" s="121">
        <v>404</v>
      </c>
      <c r="B415" s="127" t="s">
        <v>1368</v>
      </c>
      <c r="C415" s="127" t="s">
        <v>1362</v>
      </c>
      <c r="D415" s="258"/>
      <c r="E415" s="258"/>
      <c r="F415" s="111" t="s">
        <v>235</v>
      </c>
      <c r="G415" s="118"/>
      <c r="H415" s="277" t="s">
        <v>723</v>
      </c>
      <c r="I415" s="104"/>
      <c r="J415" s="90"/>
      <c r="K415" s="255" t="s">
        <v>205</v>
      </c>
      <c r="L415" s="169"/>
      <c r="M415" s="170"/>
      <c r="N415" s="105"/>
      <c r="O415" s="135">
        <f>ROUNDDOWN((SUBTOTAL(9,N416:N424)/SUBTOTAL(103,N416:N424)),2)</f>
        <v>0</v>
      </c>
      <c r="P415" s="103"/>
      <c r="Q415" s="98"/>
      <c r="R415" s="98" t="s">
        <v>281</v>
      </c>
      <c r="S415" s="107"/>
      <c r="T415" s="112"/>
      <c r="U415" s="113"/>
      <c r="V415" s="169"/>
      <c r="W415" s="173"/>
    </row>
    <row r="416" spans="1:23" s="79" customFormat="1" ht="50.1" customHeight="1" x14ac:dyDescent="0.2">
      <c r="A416" s="121">
        <v>405</v>
      </c>
      <c r="B416" s="257" t="s">
        <v>1368</v>
      </c>
      <c r="C416" s="257" t="s">
        <v>1362</v>
      </c>
      <c r="D416" s="259"/>
      <c r="E416" s="259"/>
      <c r="F416" s="114"/>
      <c r="G416" s="119"/>
      <c r="H416" s="115"/>
      <c r="I416" s="140"/>
      <c r="J416" s="89" t="s">
        <v>83</v>
      </c>
      <c r="K416" s="198" t="s">
        <v>205</v>
      </c>
      <c r="L416" s="198" t="s">
        <v>724</v>
      </c>
      <c r="M416" s="141"/>
      <c r="N416" s="91">
        <v>0</v>
      </c>
      <c r="O416" s="91"/>
      <c r="P416" s="94"/>
      <c r="Q416" s="95" t="s">
        <v>90</v>
      </c>
      <c r="R416" s="282"/>
      <c r="S416" s="96"/>
      <c r="T416" s="116"/>
      <c r="U416" s="120"/>
      <c r="V416" s="198" t="s">
        <v>726</v>
      </c>
      <c r="W416" s="182"/>
    </row>
    <row r="417" spans="1:29" s="79" customFormat="1" ht="50.1" customHeight="1" x14ac:dyDescent="0.2">
      <c r="A417" s="121">
        <v>406</v>
      </c>
      <c r="B417" s="257" t="s">
        <v>1368</v>
      </c>
      <c r="C417" s="257" t="s">
        <v>1362</v>
      </c>
      <c r="D417" s="259"/>
      <c r="E417" s="259"/>
      <c r="F417" s="114"/>
      <c r="G417" s="119"/>
      <c r="H417" s="115"/>
      <c r="I417" s="140"/>
      <c r="J417" s="89" t="s">
        <v>83</v>
      </c>
      <c r="K417" s="198" t="s">
        <v>205</v>
      </c>
      <c r="L417" s="198" t="s">
        <v>727</v>
      </c>
      <c r="M417" s="141"/>
      <c r="N417" s="91">
        <v>0</v>
      </c>
      <c r="O417" s="91"/>
      <c r="P417" s="94"/>
      <c r="Q417" s="95" t="s">
        <v>90</v>
      </c>
      <c r="R417" s="282"/>
      <c r="S417" s="96"/>
      <c r="T417" s="116"/>
      <c r="U417" s="117"/>
      <c r="V417" s="198" t="s">
        <v>728</v>
      </c>
      <c r="W417" s="182"/>
    </row>
    <row r="418" spans="1:29" s="79" customFormat="1" ht="50.1" customHeight="1" x14ac:dyDescent="0.2">
      <c r="A418" s="121">
        <v>407</v>
      </c>
      <c r="B418" s="257" t="s">
        <v>1368</v>
      </c>
      <c r="C418" s="257" t="s">
        <v>1362</v>
      </c>
      <c r="D418" s="259"/>
      <c r="E418" s="259"/>
      <c r="F418" s="114"/>
      <c r="G418" s="119"/>
      <c r="H418" s="115"/>
      <c r="I418" s="140"/>
      <c r="J418" s="89" t="s">
        <v>83</v>
      </c>
      <c r="K418" s="198" t="s">
        <v>205</v>
      </c>
      <c r="L418" s="198" t="s">
        <v>499</v>
      </c>
      <c r="M418" s="141"/>
      <c r="N418" s="91">
        <v>0</v>
      </c>
      <c r="O418" s="91"/>
      <c r="P418" s="94"/>
      <c r="Q418" s="95" t="s">
        <v>90</v>
      </c>
      <c r="R418" s="282"/>
      <c r="S418" s="96"/>
      <c r="T418" s="116"/>
      <c r="U418" s="117"/>
      <c r="V418" s="198" t="s">
        <v>729</v>
      </c>
      <c r="W418" s="182"/>
    </row>
    <row r="419" spans="1:29" s="79" customFormat="1" ht="50.1" customHeight="1" x14ac:dyDescent="0.2">
      <c r="A419" s="121">
        <v>408</v>
      </c>
      <c r="B419" s="257" t="s">
        <v>1368</v>
      </c>
      <c r="C419" s="257" t="s">
        <v>1362</v>
      </c>
      <c r="D419" s="259"/>
      <c r="E419" s="259"/>
      <c r="F419" s="114"/>
      <c r="G419" s="119"/>
      <c r="H419" s="115"/>
      <c r="I419" s="140"/>
      <c r="J419" s="89" t="s">
        <v>83</v>
      </c>
      <c r="K419" s="198" t="s">
        <v>205</v>
      </c>
      <c r="L419" s="198" t="s">
        <v>500</v>
      </c>
      <c r="M419" s="141"/>
      <c r="N419" s="91">
        <v>0</v>
      </c>
      <c r="O419" s="159"/>
      <c r="P419" s="94"/>
      <c r="Q419" s="95" t="s">
        <v>90</v>
      </c>
      <c r="R419" s="282"/>
      <c r="S419" s="96"/>
      <c r="T419" s="116"/>
      <c r="U419" s="117"/>
      <c r="V419" s="198" t="s">
        <v>730</v>
      </c>
      <c r="W419" s="182"/>
    </row>
    <row r="420" spans="1:29" s="79" customFormat="1" ht="50.1" customHeight="1" x14ac:dyDescent="0.2">
      <c r="A420" s="121">
        <v>409</v>
      </c>
      <c r="B420" s="257" t="s">
        <v>1368</v>
      </c>
      <c r="C420" s="257" t="s">
        <v>1362</v>
      </c>
      <c r="D420" s="259"/>
      <c r="E420" s="259"/>
      <c r="F420" s="114"/>
      <c r="G420" s="119"/>
      <c r="H420" s="115"/>
      <c r="I420" s="140"/>
      <c r="J420" s="89" t="s">
        <v>101</v>
      </c>
      <c r="K420" s="198" t="s">
        <v>205</v>
      </c>
      <c r="L420" s="198" t="s">
        <v>725</v>
      </c>
      <c r="M420" s="141"/>
      <c r="N420" s="91">
        <v>0</v>
      </c>
      <c r="O420" s="91"/>
      <c r="P420" s="94"/>
      <c r="Q420" s="95" t="s">
        <v>90</v>
      </c>
      <c r="R420" s="282"/>
      <c r="S420" s="96"/>
      <c r="T420" s="116"/>
      <c r="U420" s="117"/>
      <c r="V420" s="198" t="s">
        <v>731</v>
      </c>
      <c r="W420" s="182"/>
    </row>
    <row r="421" spans="1:29" s="79" customFormat="1" ht="50.1" customHeight="1" x14ac:dyDescent="0.2">
      <c r="A421" s="121">
        <v>410</v>
      </c>
      <c r="B421" s="257" t="s">
        <v>1368</v>
      </c>
      <c r="C421" s="257" t="s">
        <v>1362</v>
      </c>
      <c r="D421" s="259"/>
      <c r="E421" s="259"/>
      <c r="F421" s="114"/>
      <c r="G421" s="119"/>
      <c r="H421" s="115"/>
      <c r="I421" s="140"/>
      <c r="J421" s="89" t="s">
        <v>101</v>
      </c>
      <c r="K421" s="198" t="s">
        <v>205</v>
      </c>
      <c r="L421" s="198" t="s">
        <v>501</v>
      </c>
      <c r="M421" s="141"/>
      <c r="N421" s="91">
        <v>0</v>
      </c>
      <c r="O421" s="91"/>
      <c r="P421" s="94"/>
      <c r="Q421" s="95" t="s">
        <v>90</v>
      </c>
      <c r="R421" s="282"/>
      <c r="S421" s="96"/>
      <c r="T421" s="116"/>
      <c r="U421" s="117"/>
      <c r="V421" s="198" t="s">
        <v>502</v>
      </c>
      <c r="W421" s="182"/>
    </row>
    <row r="422" spans="1:29" s="79" customFormat="1" ht="50.1" customHeight="1" x14ac:dyDescent="0.2">
      <c r="A422" s="121">
        <v>411</v>
      </c>
      <c r="B422" s="257" t="s">
        <v>1368</v>
      </c>
      <c r="C422" s="257"/>
      <c r="D422" s="259"/>
      <c r="E422" s="259"/>
      <c r="F422" s="114"/>
      <c r="G422" s="119"/>
      <c r="H422" s="115"/>
      <c r="I422" s="140"/>
      <c r="J422" s="89" t="s">
        <v>101</v>
      </c>
      <c r="K422" s="198" t="s">
        <v>205</v>
      </c>
      <c r="L422" s="198" t="s">
        <v>503</v>
      </c>
      <c r="M422" s="141"/>
      <c r="N422" s="91">
        <v>0</v>
      </c>
      <c r="O422" s="159"/>
      <c r="P422" s="94"/>
      <c r="Q422" s="95" t="s">
        <v>90</v>
      </c>
      <c r="R422" s="282"/>
      <c r="S422" s="96"/>
      <c r="T422" s="116"/>
      <c r="U422" s="117"/>
      <c r="V422" s="198" t="s">
        <v>504</v>
      </c>
      <c r="W422" s="182"/>
      <c r="X422" s="2"/>
      <c r="Y422" s="2"/>
      <c r="Z422" s="2"/>
      <c r="AA422" s="2"/>
      <c r="AB422" s="2"/>
      <c r="AC422" s="2"/>
    </row>
    <row r="423" spans="1:29" s="79" customFormat="1" ht="50.1" customHeight="1" x14ac:dyDescent="0.2">
      <c r="A423" s="121">
        <v>412</v>
      </c>
      <c r="B423" s="257" t="s">
        <v>1368</v>
      </c>
      <c r="C423" s="257" t="s">
        <v>1362</v>
      </c>
      <c r="D423" s="259"/>
      <c r="E423" s="259"/>
      <c r="F423" s="114"/>
      <c r="G423" s="119"/>
      <c r="H423" s="115"/>
      <c r="I423" s="140"/>
      <c r="J423" s="89" t="s">
        <v>101</v>
      </c>
      <c r="K423" s="198" t="s">
        <v>205</v>
      </c>
      <c r="L423" s="139" t="s">
        <v>505</v>
      </c>
      <c r="M423" s="141"/>
      <c r="N423" s="91">
        <v>0</v>
      </c>
      <c r="O423" s="91"/>
      <c r="P423" s="94"/>
      <c r="Q423" s="95" t="s">
        <v>90</v>
      </c>
      <c r="R423" s="282"/>
      <c r="S423" s="96"/>
      <c r="T423" s="116"/>
      <c r="U423" s="117"/>
      <c r="V423" s="198" t="s">
        <v>732</v>
      </c>
      <c r="W423" s="182"/>
      <c r="X423" s="3"/>
      <c r="Y423" s="3"/>
      <c r="Z423" s="3"/>
      <c r="AA423" s="3"/>
      <c r="AB423" s="3"/>
      <c r="AC423" s="3"/>
    </row>
    <row r="424" spans="1:29" s="79" customFormat="1" ht="50.1" customHeight="1" x14ac:dyDescent="0.2">
      <c r="A424" s="121">
        <v>413</v>
      </c>
      <c r="B424" s="281"/>
      <c r="C424" s="281"/>
      <c r="D424" s="196"/>
      <c r="E424" s="196"/>
      <c r="F424" s="184"/>
      <c r="G424" s="196"/>
      <c r="H424" s="196"/>
      <c r="I424" s="161"/>
      <c r="J424" s="82"/>
      <c r="K424" s="164" t="s">
        <v>5</v>
      </c>
      <c r="L424" s="164"/>
      <c r="M424" s="164"/>
      <c r="N424" s="162"/>
      <c r="O424" s="162"/>
      <c r="P424" s="162"/>
      <c r="Q424" s="163"/>
      <c r="R424" s="163"/>
      <c r="S424" s="162"/>
      <c r="T424" s="185"/>
      <c r="U424" s="186"/>
      <c r="V424" s="165"/>
      <c r="W424" s="296"/>
    </row>
    <row r="425" spans="1:29" s="79" customFormat="1" ht="50.1" customHeight="1" x14ac:dyDescent="0.2">
      <c r="A425" s="121">
        <v>414</v>
      </c>
      <c r="B425" s="281"/>
      <c r="C425" s="281"/>
      <c r="D425" s="196"/>
      <c r="E425" s="196"/>
      <c r="F425" s="184"/>
      <c r="G425" s="196"/>
      <c r="H425" s="196"/>
      <c r="I425" s="161"/>
      <c r="J425" s="82"/>
      <c r="K425" s="164" t="s">
        <v>229</v>
      </c>
      <c r="L425" s="164"/>
      <c r="M425" s="164"/>
      <c r="N425" s="162"/>
      <c r="O425" s="162"/>
      <c r="P425" s="162"/>
      <c r="Q425" s="163"/>
      <c r="R425" s="163"/>
      <c r="S425" s="162"/>
      <c r="T425" s="185"/>
      <c r="U425" s="186"/>
      <c r="V425" s="165"/>
      <c r="W425" s="296"/>
      <c r="X425" s="3"/>
      <c r="Y425" s="3"/>
      <c r="Z425" s="3"/>
      <c r="AA425" s="3"/>
      <c r="AB425" s="3"/>
      <c r="AC425" s="3"/>
    </row>
    <row r="426" spans="1:29" s="79" customFormat="1" ht="50.1" customHeight="1" x14ac:dyDescent="0.2">
      <c r="A426" s="121">
        <v>415</v>
      </c>
      <c r="B426" s="281"/>
      <c r="C426" s="281"/>
      <c r="D426" s="196"/>
      <c r="E426" s="196"/>
      <c r="F426" s="184"/>
      <c r="G426" s="196"/>
      <c r="H426" s="196"/>
      <c r="I426" s="161"/>
      <c r="J426" s="82"/>
      <c r="K426" s="164" t="s">
        <v>206</v>
      </c>
      <c r="L426" s="164"/>
      <c r="M426" s="164"/>
      <c r="N426" s="162"/>
      <c r="O426" s="162"/>
      <c r="P426" s="162"/>
      <c r="Q426" s="163"/>
      <c r="R426" s="163"/>
      <c r="S426" s="162"/>
      <c r="T426" s="185"/>
      <c r="U426" s="186"/>
      <c r="V426" s="165"/>
      <c r="W426" s="296"/>
    </row>
    <row r="427" spans="1:29" s="79" customFormat="1" ht="50.1" customHeight="1" x14ac:dyDescent="0.2">
      <c r="A427" s="121">
        <v>416</v>
      </c>
      <c r="B427" s="281"/>
      <c r="C427" s="281"/>
      <c r="D427" s="196"/>
      <c r="E427" s="196"/>
      <c r="F427" s="184"/>
      <c r="G427" s="196"/>
      <c r="H427" s="196"/>
      <c r="I427" s="161"/>
      <c r="J427" s="82"/>
      <c r="K427" s="164" t="s">
        <v>207</v>
      </c>
      <c r="L427" s="164"/>
      <c r="M427" s="164"/>
      <c r="N427" s="162"/>
      <c r="O427" s="162"/>
      <c r="P427" s="162"/>
      <c r="Q427" s="163"/>
      <c r="R427" s="163"/>
      <c r="S427" s="162"/>
      <c r="T427" s="185"/>
      <c r="U427" s="186"/>
      <c r="V427" s="165"/>
      <c r="W427" s="296"/>
    </row>
    <row r="428" spans="1:29" s="79" customFormat="1" ht="50.1" customHeight="1" x14ac:dyDescent="0.2">
      <c r="A428" s="121">
        <v>417</v>
      </c>
      <c r="B428" s="281"/>
      <c r="C428" s="281"/>
      <c r="D428" s="196"/>
      <c r="E428" s="196"/>
      <c r="F428" s="184"/>
      <c r="G428" s="196"/>
      <c r="H428" s="196"/>
      <c r="I428" s="161"/>
      <c r="J428" s="82"/>
      <c r="K428" s="164" t="s">
        <v>208</v>
      </c>
      <c r="L428" s="164"/>
      <c r="M428" s="164"/>
      <c r="N428" s="162"/>
      <c r="O428" s="162"/>
      <c r="P428" s="162"/>
      <c r="Q428" s="163"/>
      <c r="R428" s="163"/>
      <c r="S428" s="162"/>
      <c r="T428" s="185"/>
      <c r="U428" s="186"/>
      <c r="V428" s="165"/>
      <c r="W428" s="296"/>
    </row>
    <row r="429" spans="1:29" s="79" customFormat="1" ht="50.1" customHeight="1" x14ac:dyDescent="0.2">
      <c r="A429" s="121">
        <v>418</v>
      </c>
      <c r="B429" s="281"/>
      <c r="C429" s="281"/>
      <c r="D429" s="196"/>
      <c r="E429" s="196"/>
      <c r="F429" s="184"/>
      <c r="G429" s="196"/>
      <c r="H429" s="196"/>
      <c r="I429" s="161"/>
      <c r="J429" s="82"/>
      <c r="K429" s="164" t="s">
        <v>209</v>
      </c>
      <c r="L429" s="164"/>
      <c r="M429" s="164"/>
      <c r="N429" s="162"/>
      <c r="O429" s="162"/>
      <c r="P429" s="162"/>
      <c r="Q429" s="163"/>
      <c r="R429" s="163"/>
      <c r="S429" s="162"/>
      <c r="T429" s="185"/>
      <c r="U429" s="186"/>
      <c r="V429" s="165"/>
      <c r="W429" s="296"/>
      <c r="X429" s="3"/>
      <c r="Y429" s="3"/>
      <c r="Z429" s="3"/>
      <c r="AA429" s="3"/>
      <c r="AB429" s="3"/>
      <c r="AC429" s="3"/>
    </row>
    <row r="430" spans="1:29" s="79" customFormat="1" ht="50.1" customHeight="1" x14ac:dyDescent="0.2">
      <c r="A430" s="121">
        <v>419</v>
      </c>
      <c r="B430" s="281"/>
      <c r="C430" s="281"/>
      <c r="D430" s="196"/>
      <c r="E430" s="196"/>
      <c r="F430" s="184"/>
      <c r="G430" s="196"/>
      <c r="H430" s="196"/>
      <c r="I430" s="161"/>
      <c r="J430" s="82"/>
      <c r="K430" s="164" t="s">
        <v>210</v>
      </c>
      <c r="L430" s="164"/>
      <c r="M430" s="164"/>
      <c r="N430" s="162"/>
      <c r="O430" s="162"/>
      <c r="P430" s="162"/>
      <c r="Q430" s="163"/>
      <c r="R430" s="163"/>
      <c r="S430" s="162"/>
      <c r="T430" s="185"/>
      <c r="U430" s="186"/>
      <c r="V430" s="165"/>
      <c r="W430" s="296"/>
    </row>
    <row r="431" spans="1:29" s="79" customFormat="1" ht="50.1" customHeight="1" x14ac:dyDescent="0.2">
      <c r="A431" s="121">
        <v>420</v>
      </c>
      <c r="B431" s="127" t="s">
        <v>1368</v>
      </c>
      <c r="C431" s="127" t="s">
        <v>1362</v>
      </c>
      <c r="D431" s="258"/>
      <c r="E431" s="258"/>
      <c r="F431" s="187" t="s">
        <v>235</v>
      </c>
      <c r="G431" s="199"/>
      <c r="H431" s="278" t="s">
        <v>733</v>
      </c>
      <c r="I431" s="131"/>
      <c r="J431" s="81"/>
      <c r="K431" s="132" t="s">
        <v>60</v>
      </c>
      <c r="L431" s="132"/>
      <c r="M431" s="166"/>
      <c r="N431" s="105"/>
      <c r="O431" s="135">
        <f>ROUNDDOWN((SUBTOTAL(9,N432:N440)/SUBTOTAL(103,N432:N440)),2)</f>
        <v>0</v>
      </c>
      <c r="P431" s="135"/>
      <c r="Q431" s="136"/>
      <c r="R431" s="98" t="s">
        <v>282</v>
      </c>
      <c r="S431" s="137"/>
      <c r="T431" s="189"/>
      <c r="U431" s="210"/>
      <c r="V431" s="138"/>
      <c r="W431" s="173"/>
    </row>
    <row r="432" spans="1:29" s="79" customFormat="1" ht="50.1" customHeight="1" x14ac:dyDescent="0.2">
      <c r="A432" s="121">
        <v>421</v>
      </c>
      <c r="B432" s="257" t="s">
        <v>1368</v>
      </c>
      <c r="C432" s="257"/>
      <c r="D432" s="259"/>
      <c r="E432" s="259"/>
      <c r="F432" s="114"/>
      <c r="G432" s="119"/>
      <c r="H432" s="115"/>
      <c r="I432" s="140"/>
      <c r="J432" s="89" t="s">
        <v>83</v>
      </c>
      <c r="K432" s="139" t="s">
        <v>60</v>
      </c>
      <c r="L432" s="139" t="s">
        <v>1020</v>
      </c>
      <c r="M432" s="141"/>
      <c r="N432" s="91">
        <v>0</v>
      </c>
      <c r="O432" s="91"/>
      <c r="P432" s="94"/>
      <c r="Q432" s="95" t="s">
        <v>90</v>
      </c>
      <c r="R432" s="282"/>
      <c r="S432" s="96"/>
      <c r="T432" s="116"/>
      <c r="U432" s="120"/>
      <c r="V432" s="139" t="s">
        <v>734</v>
      </c>
      <c r="W432" s="182"/>
    </row>
    <row r="433" spans="1:29" s="79" customFormat="1" ht="50.1" customHeight="1" x14ac:dyDescent="0.2">
      <c r="A433" s="121">
        <v>422</v>
      </c>
      <c r="B433" s="257" t="s">
        <v>1368</v>
      </c>
      <c r="C433" s="257" t="s">
        <v>1362</v>
      </c>
      <c r="D433" s="259"/>
      <c r="E433" s="259"/>
      <c r="F433" s="191"/>
      <c r="G433" s="200"/>
      <c r="H433" s="192"/>
      <c r="I433" s="146"/>
      <c r="J433" s="80" t="s">
        <v>83</v>
      </c>
      <c r="K433" s="147" t="s">
        <v>60</v>
      </c>
      <c r="L433" s="154" t="s">
        <v>1021</v>
      </c>
      <c r="M433" s="158"/>
      <c r="N433" s="91">
        <v>0</v>
      </c>
      <c r="O433" s="143"/>
      <c r="P433" s="147"/>
      <c r="Q433" s="149" t="s">
        <v>90</v>
      </c>
      <c r="R433" s="282"/>
      <c r="S433" s="150"/>
      <c r="T433" s="193"/>
      <c r="U433" s="195"/>
      <c r="V433" s="153" t="s">
        <v>391</v>
      </c>
      <c r="W433" s="147" t="s">
        <v>92</v>
      </c>
      <c r="X433" s="2"/>
      <c r="Y433" s="2"/>
      <c r="Z433" s="2"/>
      <c r="AA433" s="2"/>
      <c r="AB433" s="2"/>
      <c r="AC433" s="2"/>
    </row>
    <row r="434" spans="1:29" s="79" customFormat="1" ht="50.1" customHeight="1" x14ac:dyDescent="0.2">
      <c r="A434" s="121">
        <v>423</v>
      </c>
      <c r="B434" s="257" t="s">
        <v>1368</v>
      </c>
      <c r="C434" s="257"/>
      <c r="D434" s="259"/>
      <c r="E434" s="259"/>
      <c r="F434" s="114"/>
      <c r="G434" s="119"/>
      <c r="H434" s="115"/>
      <c r="I434" s="140"/>
      <c r="J434" s="89" t="s">
        <v>83</v>
      </c>
      <c r="K434" s="139" t="s">
        <v>60</v>
      </c>
      <c r="L434" s="139" t="s">
        <v>1022</v>
      </c>
      <c r="M434" s="141"/>
      <c r="N434" s="91">
        <v>0</v>
      </c>
      <c r="O434" s="91"/>
      <c r="P434" s="94"/>
      <c r="Q434" s="95" t="s">
        <v>90</v>
      </c>
      <c r="R434" s="282"/>
      <c r="S434" s="96"/>
      <c r="T434" s="116"/>
      <c r="U434" s="117"/>
      <c r="V434" s="139" t="s">
        <v>506</v>
      </c>
      <c r="W434" s="182"/>
    </row>
    <row r="435" spans="1:29" s="79" customFormat="1" ht="50.1" customHeight="1" x14ac:dyDescent="0.2">
      <c r="A435" s="121">
        <v>424</v>
      </c>
      <c r="B435" s="257" t="s">
        <v>1368</v>
      </c>
      <c r="C435" s="257" t="s">
        <v>1362</v>
      </c>
      <c r="D435" s="259"/>
      <c r="E435" s="259"/>
      <c r="F435" s="191"/>
      <c r="G435" s="201"/>
      <c r="H435" s="194"/>
      <c r="I435" s="146"/>
      <c r="J435" s="80" t="s">
        <v>83</v>
      </c>
      <c r="K435" s="147" t="s">
        <v>60</v>
      </c>
      <c r="L435" s="154" t="s">
        <v>1023</v>
      </c>
      <c r="M435" s="158"/>
      <c r="N435" s="91">
        <v>0</v>
      </c>
      <c r="O435" s="143"/>
      <c r="P435" s="147"/>
      <c r="Q435" s="149" t="s">
        <v>90</v>
      </c>
      <c r="R435" s="282"/>
      <c r="S435" s="150"/>
      <c r="T435" s="193"/>
      <c r="U435" s="195"/>
      <c r="V435" s="276" t="s">
        <v>392</v>
      </c>
      <c r="W435" s="147" t="s">
        <v>93</v>
      </c>
    </row>
    <row r="436" spans="1:29" s="79" customFormat="1" ht="50.1" customHeight="1" x14ac:dyDescent="0.2">
      <c r="A436" s="121">
        <v>425</v>
      </c>
      <c r="B436" s="257" t="s">
        <v>1368</v>
      </c>
      <c r="C436" s="257" t="s">
        <v>1362</v>
      </c>
      <c r="D436" s="259"/>
      <c r="E436" s="259"/>
      <c r="F436" s="114"/>
      <c r="G436" s="119"/>
      <c r="H436" s="115"/>
      <c r="I436" s="140"/>
      <c r="J436" s="89" t="s">
        <v>83</v>
      </c>
      <c r="K436" s="139" t="s">
        <v>60</v>
      </c>
      <c r="L436" s="139" t="s">
        <v>1024</v>
      </c>
      <c r="M436" s="141"/>
      <c r="N436" s="91">
        <v>0</v>
      </c>
      <c r="O436" s="91"/>
      <c r="P436" s="94"/>
      <c r="Q436" s="95" t="s">
        <v>90</v>
      </c>
      <c r="R436" s="282"/>
      <c r="S436" s="96"/>
      <c r="T436" s="116"/>
      <c r="U436" s="117"/>
      <c r="V436" s="139" t="s">
        <v>507</v>
      </c>
      <c r="W436" s="182"/>
      <c r="X436" s="3"/>
      <c r="Y436" s="3"/>
      <c r="Z436" s="3"/>
      <c r="AA436" s="3"/>
      <c r="AB436" s="3"/>
      <c r="AC436" s="3"/>
    </row>
    <row r="437" spans="1:29" s="79" customFormat="1" ht="50.1" customHeight="1" x14ac:dyDescent="0.2">
      <c r="A437" s="121">
        <v>426</v>
      </c>
      <c r="B437" s="257" t="s">
        <v>1368</v>
      </c>
      <c r="C437" s="257"/>
      <c r="D437" s="259"/>
      <c r="E437" s="259"/>
      <c r="F437" s="114"/>
      <c r="G437" s="119"/>
      <c r="H437" s="115"/>
      <c r="I437" s="140"/>
      <c r="J437" s="89" t="s">
        <v>83</v>
      </c>
      <c r="K437" s="139" t="s">
        <v>60</v>
      </c>
      <c r="L437" s="139" t="s">
        <v>1025</v>
      </c>
      <c r="M437" s="141"/>
      <c r="N437" s="91">
        <v>0</v>
      </c>
      <c r="O437" s="91"/>
      <c r="P437" s="94"/>
      <c r="Q437" s="95" t="s">
        <v>90</v>
      </c>
      <c r="R437" s="282"/>
      <c r="S437" s="96"/>
      <c r="T437" s="116"/>
      <c r="U437" s="117"/>
      <c r="V437" s="139" t="s">
        <v>508</v>
      </c>
      <c r="W437" s="182"/>
    </row>
    <row r="438" spans="1:29" s="79" customFormat="1" ht="50.1" customHeight="1" x14ac:dyDescent="0.2">
      <c r="A438" s="121">
        <v>427</v>
      </c>
      <c r="B438" s="257" t="s">
        <v>1368</v>
      </c>
      <c r="C438" s="257" t="s">
        <v>1362</v>
      </c>
      <c r="D438" s="259"/>
      <c r="E438" s="259"/>
      <c r="F438" s="114"/>
      <c r="G438" s="119"/>
      <c r="H438" s="115"/>
      <c r="I438" s="140"/>
      <c r="J438" s="89" t="s">
        <v>83</v>
      </c>
      <c r="K438" s="139" t="s">
        <v>60</v>
      </c>
      <c r="L438" s="139" t="s">
        <v>1026</v>
      </c>
      <c r="M438" s="141"/>
      <c r="N438" s="91">
        <v>0</v>
      </c>
      <c r="O438" s="91"/>
      <c r="P438" s="94"/>
      <c r="Q438" s="95" t="s">
        <v>90</v>
      </c>
      <c r="R438" s="282"/>
      <c r="S438" s="96"/>
      <c r="T438" s="116"/>
      <c r="U438" s="117"/>
      <c r="V438" s="139" t="s">
        <v>509</v>
      </c>
      <c r="W438" s="182"/>
      <c r="X438" s="3"/>
      <c r="Y438" s="3"/>
      <c r="Z438" s="3"/>
      <c r="AA438" s="3"/>
      <c r="AB438" s="3"/>
      <c r="AC438" s="3"/>
    </row>
    <row r="439" spans="1:29" s="79" customFormat="1" ht="50.1" customHeight="1" x14ac:dyDescent="0.2">
      <c r="A439" s="121">
        <v>428</v>
      </c>
      <c r="B439" s="257" t="s">
        <v>1368</v>
      </c>
      <c r="C439" s="257" t="s">
        <v>1362</v>
      </c>
      <c r="D439" s="259"/>
      <c r="E439" s="259"/>
      <c r="F439" s="191"/>
      <c r="G439" s="201"/>
      <c r="H439" s="194"/>
      <c r="I439" s="146"/>
      <c r="J439" s="80" t="s">
        <v>83</v>
      </c>
      <c r="K439" s="147" t="s">
        <v>60</v>
      </c>
      <c r="L439" s="154" t="s">
        <v>1027</v>
      </c>
      <c r="M439" s="149"/>
      <c r="N439" s="91">
        <v>0</v>
      </c>
      <c r="O439" s="143"/>
      <c r="P439" s="147"/>
      <c r="Q439" s="149" t="s">
        <v>90</v>
      </c>
      <c r="R439" s="282"/>
      <c r="S439" s="150"/>
      <c r="T439" s="193"/>
      <c r="U439" s="195"/>
      <c r="V439" s="146" t="s">
        <v>393</v>
      </c>
      <c r="W439" s="147" t="s">
        <v>94</v>
      </c>
      <c r="X439" s="3"/>
      <c r="Y439" s="3"/>
      <c r="Z439" s="3"/>
      <c r="AA439" s="3"/>
      <c r="AB439" s="3"/>
      <c r="AC439" s="3"/>
    </row>
    <row r="440" spans="1:29" s="79" customFormat="1" ht="50.1" customHeight="1" x14ac:dyDescent="0.2">
      <c r="A440" s="121">
        <v>429</v>
      </c>
      <c r="B440" s="257" t="s">
        <v>1368</v>
      </c>
      <c r="C440" s="257" t="s">
        <v>1362</v>
      </c>
      <c r="D440" s="259"/>
      <c r="E440" s="259"/>
      <c r="F440" s="114"/>
      <c r="G440" s="119"/>
      <c r="H440" s="115"/>
      <c r="I440" s="140"/>
      <c r="J440" s="89" t="s">
        <v>83</v>
      </c>
      <c r="K440" s="139" t="s">
        <v>60</v>
      </c>
      <c r="L440" s="139" t="s">
        <v>1028</v>
      </c>
      <c r="M440" s="141"/>
      <c r="N440" s="91">
        <v>0</v>
      </c>
      <c r="O440" s="91"/>
      <c r="P440" s="94"/>
      <c r="Q440" s="95" t="s">
        <v>90</v>
      </c>
      <c r="R440" s="282"/>
      <c r="S440" s="96"/>
      <c r="T440" s="116"/>
      <c r="U440" s="117"/>
      <c r="V440" s="139" t="s">
        <v>510</v>
      </c>
      <c r="W440" s="182"/>
    </row>
    <row r="441" spans="1:29" s="79" customFormat="1" ht="50.1" customHeight="1" x14ac:dyDescent="0.2">
      <c r="A441" s="121">
        <v>430</v>
      </c>
      <c r="B441" s="257" t="s">
        <v>1368</v>
      </c>
      <c r="C441" s="257" t="s">
        <v>1362</v>
      </c>
      <c r="D441" s="259"/>
      <c r="E441" s="259"/>
      <c r="F441" s="114"/>
      <c r="G441" s="119"/>
      <c r="H441" s="115"/>
      <c r="I441" s="140"/>
      <c r="J441" s="89" t="s">
        <v>83</v>
      </c>
      <c r="K441" s="139" t="s">
        <v>60</v>
      </c>
      <c r="L441" s="139" t="s">
        <v>1029</v>
      </c>
      <c r="M441" s="141"/>
      <c r="N441" s="91">
        <v>0</v>
      </c>
      <c r="O441" s="91"/>
      <c r="P441" s="94"/>
      <c r="Q441" s="95" t="s">
        <v>90</v>
      </c>
      <c r="R441" s="282"/>
      <c r="S441" s="96"/>
      <c r="T441" s="116"/>
      <c r="U441" s="117"/>
      <c r="V441" s="139" t="s">
        <v>511</v>
      </c>
      <c r="W441" s="182"/>
    </row>
    <row r="442" spans="1:29" s="79" customFormat="1" ht="50.1" customHeight="1" x14ac:dyDescent="0.2">
      <c r="A442" s="121">
        <v>431</v>
      </c>
      <c r="B442" s="257" t="s">
        <v>1368</v>
      </c>
      <c r="C442" s="257" t="s">
        <v>1362</v>
      </c>
      <c r="D442" s="259"/>
      <c r="E442" s="259"/>
      <c r="F442" s="114"/>
      <c r="G442" s="119"/>
      <c r="H442" s="115"/>
      <c r="I442" s="140"/>
      <c r="J442" s="89" t="s">
        <v>83</v>
      </c>
      <c r="K442" s="139" t="s">
        <v>60</v>
      </c>
      <c r="L442" s="139" t="s">
        <v>1030</v>
      </c>
      <c r="M442" s="141"/>
      <c r="N442" s="91">
        <v>0</v>
      </c>
      <c r="O442" s="91"/>
      <c r="P442" s="94"/>
      <c r="Q442" s="95" t="s">
        <v>90</v>
      </c>
      <c r="R442" s="282"/>
      <c r="S442" s="96"/>
      <c r="T442" s="116"/>
      <c r="U442" s="120"/>
      <c r="V442" s="139" t="s">
        <v>735</v>
      </c>
      <c r="W442" s="182"/>
    </row>
    <row r="443" spans="1:29" s="79" customFormat="1" ht="50.1" customHeight="1" x14ac:dyDescent="0.2">
      <c r="A443" s="121">
        <v>432</v>
      </c>
      <c r="B443" s="257" t="s">
        <v>1368</v>
      </c>
      <c r="C443" s="257"/>
      <c r="D443" s="259"/>
      <c r="E443" s="259"/>
      <c r="F443" s="191"/>
      <c r="G443" s="201"/>
      <c r="H443" s="194"/>
      <c r="I443" s="146"/>
      <c r="J443" s="80" t="s">
        <v>83</v>
      </c>
      <c r="K443" s="147" t="s">
        <v>60</v>
      </c>
      <c r="L443" s="154" t="s">
        <v>1031</v>
      </c>
      <c r="M443" s="154"/>
      <c r="N443" s="91">
        <v>0</v>
      </c>
      <c r="O443" s="143"/>
      <c r="P443" s="147"/>
      <c r="Q443" s="149" t="s">
        <v>90</v>
      </c>
      <c r="R443" s="282"/>
      <c r="S443" s="150"/>
      <c r="T443" s="193"/>
      <c r="U443" s="195"/>
      <c r="V443" s="272" t="s">
        <v>394</v>
      </c>
      <c r="W443" s="152"/>
    </row>
    <row r="444" spans="1:29" s="79" customFormat="1" ht="50.1" customHeight="1" x14ac:dyDescent="0.2">
      <c r="A444" s="121">
        <v>433</v>
      </c>
      <c r="B444" s="257" t="s">
        <v>1368</v>
      </c>
      <c r="C444" s="257"/>
      <c r="D444" s="259"/>
      <c r="E444" s="259"/>
      <c r="F444" s="191"/>
      <c r="G444" s="201"/>
      <c r="H444" s="194"/>
      <c r="I444" s="146"/>
      <c r="J444" s="80" t="s">
        <v>83</v>
      </c>
      <c r="K444" s="147" t="s">
        <v>60</v>
      </c>
      <c r="L444" s="154" t="s">
        <v>1032</v>
      </c>
      <c r="M444" s="158"/>
      <c r="N444" s="91">
        <v>0</v>
      </c>
      <c r="O444" s="143"/>
      <c r="P444" s="147"/>
      <c r="Q444" s="149" t="s">
        <v>90</v>
      </c>
      <c r="R444" s="282"/>
      <c r="S444" s="150"/>
      <c r="T444" s="193"/>
      <c r="U444" s="195"/>
      <c r="V444" s="272" t="s">
        <v>395</v>
      </c>
      <c r="W444" s="152"/>
    </row>
    <row r="445" spans="1:29" s="79" customFormat="1" ht="50.1" customHeight="1" x14ac:dyDescent="0.2">
      <c r="A445" s="121">
        <v>434</v>
      </c>
      <c r="B445" s="257" t="s">
        <v>1368</v>
      </c>
      <c r="C445" s="257"/>
      <c r="D445" s="259"/>
      <c r="E445" s="259"/>
      <c r="F445" s="114"/>
      <c r="G445" s="119"/>
      <c r="H445" s="115"/>
      <c r="I445" s="140"/>
      <c r="J445" s="89" t="s">
        <v>83</v>
      </c>
      <c r="K445" s="139" t="s">
        <v>60</v>
      </c>
      <c r="L445" s="139" t="s">
        <v>1033</v>
      </c>
      <c r="M445" s="141"/>
      <c r="N445" s="91">
        <v>0</v>
      </c>
      <c r="O445" s="91"/>
      <c r="P445" s="94"/>
      <c r="Q445" s="95" t="s">
        <v>90</v>
      </c>
      <c r="R445" s="282"/>
      <c r="S445" s="96"/>
      <c r="T445" s="116"/>
      <c r="U445" s="117"/>
      <c r="V445" s="139" t="s">
        <v>512</v>
      </c>
      <c r="W445" s="182"/>
    </row>
    <row r="446" spans="1:29" s="79" customFormat="1" ht="50.1" customHeight="1" x14ac:dyDescent="0.2">
      <c r="A446" s="121">
        <v>435</v>
      </c>
      <c r="B446" s="257" t="s">
        <v>1368</v>
      </c>
      <c r="C446" s="257"/>
      <c r="D446" s="259"/>
      <c r="E446" s="259"/>
      <c r="F446" s="114"/>
      <c r="G446" s="119"/>
      <c r="H446" s="115"/>
      <c r="I446" s="140"/>
      <c r="J446" s="89" t="s">
        <v>83</v>
      </c>
      <c r="K446" s="139" t="s">
        <v>60</v>
      </c>
      <c r="L446" s="139" t="s">
        <v>1034</v>
      </c>
      <c r="M446" s="141"/>
      <c r="N446" s="91">
        <v>0</v>
      </c>
      <c r="O446" s="159"/>
      <c r="P446" s="94"/>
      <c r="Q446" s="95" t="s">
        <v>90</v>
      </c>
      <c r="R446" s="282"/>
      <c r="S446" s="96"/>
      <c r="T446" s="116"/>
      <c r="U446" s="117"/>
      <c r="V446" s="139" t="s">
        <v>513</v>
      </c>
      <c r="W446" s="182"/>
    </row>
    <row r="447" spans="1:29" s="79" customFormat="1" ht="50.1" customHeight="1" x14ac:dyDescent="0.2">
      <c r="A447" s="121">
        <v>436</v>
      </c>
      <c r="B447" s="257" t="s">
        <v>1368</v>
      </c>
      <c r="C447" s="257" t="s">
        <v>1362</v>
      </c>
      <c r="D447" s="259"/>
      <c r="E447" s="259"/>
      <c r="F447" s="114"/>
      <c r="G447" s="119"/>
      <c r="H447" s="115"/>
      <c r="I447" s="140"/>
      <c r="J447" s="89" t="s">
        <v>101</v>
      </c>
      <c r="K447" s="139" t="s">
        <v>60</v>
      </c>
      <c r="L447" s="139" t="s">
        <v>1035</v>
      </c>
      <c r="M447" s="141"/>
      <c r="N447" s="91">
        <v>0</v>
      </c>
      <c r="O447" s="91"/>
      <c r="P447" s="94"/>
      <c r="Q447" s="95" t="s">
        <v>90</v>
      </c>
      <c r="R447" s="282"/>
      <c r="S447" s="96"/>
      <c r="T447" s="116"/>
      <c r="U447" s="117"/>
      <c r="V447" s="139" t="s">
        <v>514</v>
      </c>
      <c r="W447" s="182"/>
      <c r="X447" s="2"/>
      <c r="Y447" s="2"/>
      <c r="Z447" s="2"/>
      <c r="AA447" s="2"/>
      <c r="AB447" s="2"/>
      <c r="AC447" s="2"/>
    </row>
    <row r="448" spans="1:29" s="79" customFormat="1" ht="50.1" customHeight="1" x14ac:dyDescent="0.2">
      <c r="A448" s="121">
        <v>437</v>
      </c>
      <c r="B448" s="127" t="s">
        <v>1368</v>
      </c>
      <c r="C448" s="127" t="s">
        <v>1362</v>
      </c>
      <c r="D448" s="258"/>
      <c r="E448" s="258"/>
      <c r="F448" s="111" t="s">
        <v>235</v>
      </c>
      <c r="G448" s="118"/>
      <c r="H448" s="277" t="s">
        <v>736</v>
      </c>
      <c r="I448" s="104"/>
      <c r="J448" s="90"/>
      <c r="K448" s="255" t="s">
        <v>211</v>
      </c>
      <c r="L448" s="169"/>
      <c r="M448" s="170"/>
      <c r="N448" s="105"/>
      <c r="O448" s="135">
        <f>ROUNDDOWN((SUBTOTAL(9,N449:N457)/SUBTOTAL(103,N449:N457)),2)</f>
        <v>0</v>
      </c>
      <c r="P448" s="103"/>
      <c r="Q448" s="98"/>
      <c r="R448" s="98" t="s">
        <v>281</v>
      </c>
      <c r="S448" s="107"/>
      <c r="T448" s="112"/>
      <c r="U448" s="113"/>
      <c r="V448" s="169"/>
      <c r="W448" s="173"/>
    </row>
    <row r="449" spans="1:29" s="79" customFormat="1" ht="50.1" customHeight="1" x14ac:dyDescent="0.2">
      <c r="A449" s="121">
        <v>438</v>
      </c>
      <c r="B449" s="257" t="s">
        <v>1368</v>
      </c>
      <c r="C449" s="257"/>
      <c r="D449" s="259"/>
      <c r="E449" s="259"/>
      <c r="F449" s="114"/>
      <c r="G449" s="119"/>
      <c r="H449" s="115"/>
      <c r="I449" s="140"/>
      <c r="J449" s="89" t="s">
        <v>83</v>
      </c>
      <c r="K449" s="139" t="s">
        <v>211</v>
      </c>
      <c r="L449" s="139" t="s">
        <v>1036</v>
      </c>
      <c r="M449" s="141"/>
      <c r="N449" s="91">
        <v>0</v>
      </c>
      <c r="O449" s="110"/>
      <c r="P449" s="94"/>
      <c r="Q449" s="95" t="s">
        <v>90</v>
      </c>
      <c r="R449" s="282"/>
      <c r="S449" s="96"/>
      <c r="T449" s="116"/>
      <c r="U449" s="117"/>
      <c r="V449" s="139" t="s">
        <v>515</v>
      </c>
      <c r="W449" s="182"/>
    </row>
    <row r="450" spans="1:29" s="79" customFormat="1" ht="50.1" customHeight="1" x14ac:dyDescent="0.2">
      <c r="A450" s="121">
        <v>439</v>
      </c>
      <c r="B450" s="257" t="s">
        <v>1368</v>
      </c>
      <c r="C450" s="257"/>
      <c r="D450" s="259"/>
      <c r="E450" s="259"/>
      <c r="F450" s="114"/>
      <c r="G450" s="119"/>
      <c r="H450" s="115"/>
      <c r="I450" s="140"/>
      <c r="J450" s="89" t="s">
        <v>83</v>
      </c>
      <c r="K450" s="139" t="s">
        <v>211</v>
      </c>
      <c r="L450" s="139" t="s">
        <v>1037</v>
      </c>
      <c r="M450" s="141"/>
      <c r="N450" s="91">
        <v>0</v>
      </c>
      <c r="O450" s="110"/>
      <c r="P450" s="94"/>
      <c r="Q450" s="95" t="s">
        <v>90</v>
      </c>
      <c r="R450" s="282"/>
      <c r="S450" s="96"/>
      <c r="T450" s="116"/>
      <c r="U450" s="117"/>
      <c r="V450" s="139" t="s">
        <v>516</v>
      </c>
      <c r="W450" s="182"/>
      <c r="X450" s="3"/>
      <c r="Y450" s="3"/>
      <c r="Z450" s="3"/>
      <c r="AA450" s="3"/>
      <c r="AB450" s="3"/>
      <c r="AC450" s="3"/>
    </row>
    <row r="451" spans="1:29" s="79" customFormat="1" ht="50.1" customHeight="1" x14ac:dyDescent="0.2">
      <c r="A451" s="121">
        <v>440</v>
      </c>
      <c r="B451" s="257" t="s">
        <v>1368</v>
      </c>
      <c r="C451" s="257"/>
      <c r="D451" s="259"/>
      <c r="E451" s="259"/>
      <c r="F451" s="114"/>
      <c r="G451" s="119"/>
      <c r="H451" s="115"/>
      <c r="I451" s="140"/>
      <c r="J451" s="89" t="s">
        <v>83</v>
      </c>
      <c r="K451" s="139" t="s">
        <v>211</v>
      </c>
      <c r="L451" s="139" t="s">
        <v>1038</v>
      </c>
      <c r="M451" s="141"/>
      <c r="N451" s="91">
        <v>0</v>
      </c>
      <c r="O451" s="110"/>
      <c r="P451" s="94"/>
      <c r="Q451" s="95" t="s">
        <v>90</v>
      </c>
      <c r="R451" s="282"/>
      <c r="S451" s="96"/>
      <c r="T451" s="116"/>
      <c r="U451" s="117"/>
      <c r="V451" s="139" t="s">
        <v>517</v>
      </c>
      <c r="W451" s="182"/>
    </row>
    <row r="452" spans="1:29" s="79" customFormat="1" ht="50.1" customHeight="1" x14ac:dyDescent="0.2">
      <c r="A452" s="121">
        <v>441</v>
      </c>
      <c r="B452" s="257" t="s">
        <v>1368</v>
      </c>
      <c r="C452" s="257" t="s">
        <v>1362</v>
      </c>
      <c r="D452" s="259"/>
      <c r="E452" s="259"/>
      <c r="F452" s="114"/>
      <c r="G452" s="119"/>
      <c r="H452" s="115"/>
      <c r="I452" s="140"/>
      <c r="J452" s="89" t="s">
        <v>83</v>
      </c>
      <c r="K452" s="139" t="s">
        <v>211</v>
      </c>
      <c r="L452" s="139" t="s">
        <v>1039</v>
      </c>
      <c r="M452" s="141"/>
      <c r="N452" s="91">
        <v>0</v>
      </c>
      <c r="O452" s="110"/>
      <c r="P452" s="94"/>
      <c r="Q452" s="95" t="s">
        <v>90</v>
      </c>
      <c r="R452" s="282"/>
      <c r="S452" s="96"/>
      <c r="T452" s="116"/>
      <c r="U452" s="117"/>
      <c r="V452" s="139" t="s">
        <v>518</v>
      </c>
      <c r="W452" s="182"/>
    </row>
    <row r="453" spans="1:29" s="79" customFormat="1" ht="50.1" customHeight="1" x14ac:dyDescent="0.2">
      <c r="A453" s="121">
        <v>442</v>
      </c>
      <c r="B453" s="257" t="s">
        <v>1368</v>
      </c>
      <c r="C453" s="257" t="s">
        <v>1362</v>
      </c>
      <c r="D453" s="259"/>
      <c r="E453" s="259"/>
      <c r="F453" s="114"/>
      <c r="G453" s="119"/>
      <c r="H453" s="115"/>
      <c r="I453" s="140"/>
      <c r="J453" s="89" t="s">
        <v>83</v>
      </c>
      <c r="K453" s="139" t="s">
        <v>211</v>
      </c>
      <c r="L453" s="139" t="s">
        <v>1040</v>
      </c>
      <c r="M453" s="141"/>
      <c r="N453" s="91">
        <v>0</v>
      </c>
      <c r="O453" s="110"/>
      <c r="P453" s="94"/>
      <c r="Q453" s="95" t="s">
        <v>90</v>
      </c>
      <c r="R453" s="282"/>
      <c r="S453" s="96"/>
      <c r="T453" s="116"/>
      <c r="U453" s="117"/>
      <c r="V453" s="139" t="s">
        <v>519</v>
      </c>
      <c r="W453" s="182"/>
      <c r="X453" s="3"/>
      <c r="Y453" s="3"/>
      <c r="Z453" s="3"/>
      <c r="AA453" s="3"/>
      <c r="AB453" s="3"/>
      <c r="AC453" s="3"/>
    </row>
    <row r="454" spans="1:29" s="79" customFormat="1" ht="50.1" customHeight="1" x14ac:dyDescent="0.2">
      <c r="A454" s="121">
        <v>443</v>
      </c>
      <c r="B454" s="257" t="s">
        <v>1368</v>
      </c>
      <c r="C454" s="257" t="s">
        <v>1362</v>
      </c>
      <c r="D454" s="259"/>
      <c r="E454" s="259"/>
      <c r="F454" s="114"/>
      <c r="G454" s="119"/>
      <c r="H454" s="115"/>
      <c r="I454" s="140"/>
      <c r="J454" s="89" t="s">
        <v>83</v>
      </c>
      <c r="K454" s="139" t="s">
        <v>211</v>
      </c>
      <c r="L454" s="139" t="s">
        <v>1041</v>
      </c>
      <c r="M454" s="141"/>
      <c r="N454" s="91">
        <v>0</v>
      </c>
      <c r="O454" s="110"/>
      <c r="P454" s="94"/>
      <c r="Q454" s="95" t="s">
        <v>90</v>
      </c>
      <c r="R454" s="282"/>
      <c r="S454" s="96"/>
      <c r="T454" s="116"/>
      <c r="U454" s="117"/>
      <c r="V454" s="139" t="s">
        <v>520</v>
      </c>
      <c r="W454" s="182"/>
    </row>
    <row r="455" spans="1:29" s="79" customFormat="1" ht="50.1" customHeight="1" x14ac:dyDescent="0.2">
      <c r="A455" s="121">
        <v>444</v>
      </c>
      <c r="B455" s="257" t="s">
        <v>1368</v>
      </c>
      <c r="C455" s="257" t="s">
        <v>1362</v>
      </c>
      <c r="D455" s="259"/>
      <c r="E455" s="259"/>
      <c r="F455" s="114"/>
      <c r="G455" s="119"/>
      <c r="H455" s="115"/>
      <c r="I455" s="140"/>
      <c r="J455" s="89" t="s">
        <v>83</v>
      </c>
      <c r="K455" s="139" t="s">
        <v>211</v>
      </c>
      <c r="L455" s="139" t="s">
        <v>1042</v>
      </c>
      <c r="M455" s="141"/>
      <c r="N455" s="91">
        <v>0</v>
      </c>
      <c r="O455" s="110"/>
      <c r="P455" s="94"/>
      <c r="Q455" s="95" t="s">
        <v>90</v>
      </c>
      <c r="R455" s="282"/>
      <c r="S455" s="96"/>
      <c r="T455" s="116"/>
      <c r="U455" s="117"/>
      <c r="V455" s="139" t="s">
        <v>521</v>
      </c>
      <c r="W455" s="182"/>
    </row>
    <row r="456" spans="1:29" s="79" customFormat="1" ht="50.1" customHeight="1" x14ac:dyDescent="0.2">
      <c r="A456" s="121">
        <v>445</v>
      </c>
      <c r="B456" s="257" t="s">
        <v>1368</v>
      </c>
      <c r="C456" s="257"/>
      <c r="D456" s="259"/>
      <c r="E456" s="259"/>
      <c r="F456" s="114"/>
      <c r="G456" s="119"/>
      <c r="H456" s="115"/>
      <c r="I456" s="140"/>
      <c r="J456" s="89" t="s">
        <v>101</v>
      </c>
      <c r="K456" s="139" t="s">
        <v>211</v>
      </c>
      <c r="L456" s="139" t="s">
        <v>1043</v>
      </c>
      <c r="M456" s="141"/>
      <c r="N456" s="91">
        <v>0</v>
      </c>
      <c r="O456" s="110"/>
      <c r="P456" s="94"/>
      <c r="Q456" s="95" t="s">
        <v>90</v>
      </c>
      <c r="R456" s="282"/>
      <c r="S456" s="96"/>
      <c r="T456" s="116"/>
      <c r="U456" s="117"/>
      <c r="V456" s="139" t="s">
        <v>737</v>
      </c>
      <c r="W456" s="182"/>
    </row>
    <row r="457" spans="1:29" s="79" customFormat="1" ht="50.1" customHeight="1" x14ac:dyDescent="0.2">
      <c r="A457" s="121">
        <v>446</v>
      </c>
      <c r="B457" s="127" t="s">
        <v>1368</v>
      </c>
      <c r="C457" s="127" t="s">
        <v>1362</v>
      </c>
      <c r="D457" s="258"/>
      <c r="E457" s="258"/>
      <c r="F457" s="111" t="s">
        <v>235</v>
      </c>
      <c r="G457" s="118"/>
      <c r="H457" s="277" t="s">
        <v>738</v>
      </c>
      <c r="I457" s="104"/>
      <c r="J457" s="90"/>
      <c r="K457" s="255" t="s">
        <v>212</v>
      </c>
      <c r="L457" s="169"/>
      <c r="M457" s="170"/>
      <c r="N457" s="105"/>
      <c r="O457" s="135">
        <f>ROUNDDOWN((SUBTOTAL(9,N458:N466)/SUBTOTAL(103,N458:N466)),2)</f>
        <v>0</v>
      </c>
      <c r="P457" s="103"/>
      <c r="Q457" s="98"/>
      <c r="R457" s="98" t="s">
        <v>281</v>
      </c>
      <c r="S457" s="107"/>
      <c r="T457" s="112"/>
      <c r="U457" s="113"/>
      <c r="V457" s="169"/>
      <c r="W457" s="173"/>
    </row>
    <row r="458" spans="1:29" s="79" customFormat="1" ht="50.1" customHeight="1" x14ac:dyDescent="0.2">
      <c r="A458" s="121">
        <v>447</v>
      </c>
      <c r="B458" s="257" t="s">
        <v>1368</v>
      </c>
      <c r="C458" s="257" t="s">
        <v>1362</v>
      </c>
      <c r="D458" s="259"/>
      <c r="E458" s="259"/>
      <c r="F458" s="114"/>
      <c r="G458" s="119"/>
      <c r="H458" s="115"/>
      <c r="I458" s="140"/>
      <c r="J458" s="89" t="s">
        <v>83</v>
      </c>
      <c r="K458" s="139" t="s">
        <v>212</v>
      </c>
      <c r="L458" s="139" t="s">
        <v>1044</v>
      </c>
      <c r="M458" s="141"/>
      <c r="N458" s="91">
        <v>0</v>
      </c>
      <c r="O458" s="110"/>
      <c r="P458" s="94"/>
      <c r="Q458" s="95" t="s">
        <v>90</v>
      </c>
      <c r="R458" s="282"/>
      <c r="S458" s="96"/>
      <c r="T458" s="116"/>
      <c r="U458" s="117"/>
      <c r="V458" s="139" t="s">
        <v>522</v>
      </c>
      <c r="W458" s="182"/>
    </row>
    <row r="459" spans="1:29" s="79" customFormat="1" ht="50.1" customHeight="1" x14ac:dyDescent="0.2">
      <c r="A459" s="121">
        <v>448</v>
      </c>
      <c r="B459" s="257" t="s">
        <v>1368</v>
      </c>
      <c r="C459" s="257" t="s">
        <v>1362</v>
      </c>
      <c r="D459" s="259"/>
      <c r="E459" s="259"/>
      <c r="F459" s="114"/>
      <c r="G459" s="119"/>
      <c r="H459" s="115"/>
      <c r="I459" s="140"/>
      <c r="J459" s="89" t="s">
        <v>83</v>
      </c>
      <c r="K459" s="139" t="s">
        <v>212</v>
      </c>
      <c r="L459" s="139" t="s">
        <v>1045</v>
      </c>
      <c r="M459" s="141"/>
      <c r="N459" s="91">
        <v>0</v>
      </c>
      <c r="O459" s="110"/>
      <c r="P459" s="94"/>
      <c r="Q459" s="95" t="s">
        <v>90</v>
      </c>
      <c r="R459" s="282"/>
      <c r="S459" s="96"/>
      <c r="T459" s="116"/>
      <c r="U459" s="117"/>
      <c r="V459" s="139" t="s">
        <v>523</v>
      </c>
      <c r="W459" s="182"/>
    </row>
    <row r="460" spans="1:29" s="79" customFormat="1" ht="50.1" customHeight="1" x14ac:dyDescent="0.2">
      <c r="A460" s="121">
        <v>449</v>
      </c>
      <c r="B460" s="257" t="s">
        <v>1368</v>
      </c>
      <c r="C460" s="257" t="s">
        <v>1362</v>
      </c>
      <c r="D460" s="259"/>
      <c r="E460" s="259"/>
      <c r="F460" s="114"/>
      <c r="G460" s="119"/>
      <c r="H460" s="115"/>
      <c r="I460" s="140"/>
      <c r="J460" s="89" t="s">
        <v>83</v>
      </c>
      <c r="K460" s="139" t="s">
        <v>212</v>
      </c>
      <c r="L460" s="139" t="s">
        <v>1046</v>
      </c>
      <c r="M460" s="141"/>
      <c r="N460" s="91">
        <v>0</v>
      </c>
      <c r="O460" s="110"/>
      <c r="P460" s="94"/>
      <c r="Q460" s="95" t="s">
        <v>90</v>
      </c>
      <c r="R460" s="282"/>
      <c r="S460" s="96"/>
      <c r="T460" s="116"/>
      <c r="U460" s="117"/>
      <c r="V460" s="139" t="s">
        <v>524</v>
      </c>
      <c r="W460" s="182"/>
    </row>
    <row r="461" spans="1:29" s="79" customFormat="1" ht="50.1" customHeight="1" x14ac:dyDescent="0.2">
      <c r="A461" s="121">
        <v>450</v>
      </c>
      <c r="B461" s="257" t="s">
        <v>1368</v>
      </c>
      <c r="C461" s="257" t="s">
        <v>1362</v>
      </c>
      <c r="D461" s="259"/>
      <c r="E461" s="259"/>
      <c r="F461" s="114"/>
      <c r="G461" s="119"/>
      <c r="H461" s="115"/>
      <c r="I461" s="140"/>
      <c r="J461" s="89" t="s">
        <v>83</v>
      </c>
      <c r="K461" s="139" t="s">
        <v>212</v>
      </c>
      <c r="L461" s="139" t="s">
        <v>1047</v>
      </c>
      <c r="M461" s="141"/>
      <c r="N461" s="91">
        <v>0</v>
      </c>
      <c r="O461" s="110"/>
      <c r="P461" s="94"/>
      <c r="Q461" s="95" t="s">
        <v>90</v>
      </c>
      <c r="R461" s="282"/>
      <c r="S461" s="96"/>
      <c r="T461" s="116"/>
      <c r="U461" s="117"/>
      <c r="V461" s="139" t="s">
        <v>525</v>
      </c>
      <c r="W461" s="182"/>
      <c r="X461" s="2"/>
      <c r="Y461" s="2"/>
      <c r="Z461" s="2"/>
      <c r="AA461" s="2"/>
      <c r="AB461" s="2"/>
      <c r="AC461" s="2"/>
    </row>
    <row r="462" spans="1:29" s="79" customFormat="1" ht="50.1" customHeight="1" x14ac:dyDescent="0.2">
      <c r="A462" s="121">
        <v>451</v>
      </c>
      <c r="B462" s="257" t="s">
        <v>1368</v>
      </c>
      <c r="C462" s="257" t="s">
        <v>1362</v>
      </c>
      <c r="D462" s="259"/>
      <c r="E462" s="259"/>
      <c r="F462" s="114"/>
      <c r="G462" s="119"/>
      <c r="H462" s="115"/>
      <c r="I462" s="140"/>
      <c r="J462" s="89" t="s">
        <v>83</v>
      </c>
      <c r="K462" s="139" t="s">
        <v>212</v>
      </c>
      <c r="L462" s="139" t="s">
        <v>1048</v>
      </c>
      <c r="M462" s="141"/>
      <c r="N462" s="91">
        <v>0</v>
      </c>
      <c r="O462" s="110"/>
      <c r="P462" s="94"/>
      <c r="Q462" s="95" t="s">
        <v>90</v>
      </c>
      <c r="R462" s="282"/>
      <c r="S462" s="96"/>
      <c r="T462" s="116"/>
      <c r="U462" s="117"/>
      <c r="V462" s="139" t="s">
        <v>526</v>
      </c>
      <c r="W462" s="182"/>
    </row>
    <row r="463" spans="1:29" s="79" customFormat="1" ht="50.1" customHeight="1" x14ac:dyDescent="0.2">
      <c r="A463" s="121">
        <v>452</v>
      </c>
      <c r="B463" s="257" t="s">
        <v>1368</v>
      </c>
      <c r="C463" s="257" t="s">
        <v>1362</v>
      </c>
      <c r="D463" s="259"/>
      <c r="E463" s="259"/>
      <c r="F463" s="114"/>
      <c r="G463" s="119"/>
      <c r="H463" s="115"/>
      <c r="I463" s="140"/>
      <c r="J463" s="89" t="s">
        <v>83</v>
      </c>
      <c r="K463" s="139" t="s">
        <v>212</v>
      </c>
      <c r="L463" s="139" t="s">
        <v>739</v>
      </c>
      <c r="M463" s="141"/>
      <c r="N463" s="91">
        <v>0</v>
      </c>
      <c r="O463" s="110"/>
      <c r="P463" s="94"/>
      <c r="Q463" s="95" t="s">
        <v>90</v>
      </c>
      <c r="R463" s="282"/>
      <c r="S463" s="96"/>
      <c r="T463" s="116"/>
      <c r="U463" s="117"/>
      <c r="V463" s="139" t="s">
        <v>527</v>
      </c>
      <c r="W463" s="182"/>
      <c r="X463" s="3"/>
      <c r="Y463" s="3"/>
      <c r="Z463" s="3"/>
      <c r="AA463" s="3"/>
      <c r="AB463" s="3"/>
      <c r="AC463" s="3"/>
    </row>
    <row r="464" spans="1:29" s="79" customFormat="1" ht="50.1" customHeight="1" x14ac:dyDescent="0.2">
      <c r="A464" s="121">
        <v>453</v>
      </c>
      <c r="B464" s="257" t="s">
        <v>1368</v>
      </c>
      <c r="C464" s="257"/>
      <c r="D464" s="259"/>
      <c r="E464" s="259"/>
      <c r="F464" s="114"/>
      <c r="G464" s="119"/>
      <c r="H464" s="115"/>
      <c r="I464" s="140"/>
      <c r="J464" s="89" t="s">
        <v>83</v>
      </c>
      <c r="K464" s="139" t="s">
        <v>212</v>
      </c>
      <c r="L464" s="139" t="s">
        <v>1049</v>
      </c>
      <c r="M464" s="141"/>
      <c r="N464" s="91">
        <v>0</v>
      </c>
      <c r="O464" s="110"/>
      <c r="P464" s="94"/>
      <c r="Q464" s="95" t="s">
        <v>90</v>
      </c>
      <c r="R464" s="282"/>
      <c r="S464" s="96"/>
      <c r="T464" s="116"/>
      <c r="U464" s="117"/>
      <c r="V464" s="139" t="s">
        <v>528</v>
      </c>
      <c r="W464" s="182"/>
    </row>
    <row r="465" spans="1:29" s="79" customFormat="1" ht="50.1" customHeight="1" x14ac:dyDescent="0.2">
      <c r="A465" s="121">
        <v>454</v>
      </c>
      <c r="B465" s="257" t="s">
        <v>1368</v>
      </c>
      <c r="C465" s="257" t="s">
        <v>1362</v>
      </c>
      <c r="D465" s="259"/>
      <c r="E465" s="259"/>
      <c r="F465" s="114"/>
      <c r="G465" s="119"/>
      <c r="H465" s="115"/>
      <c r="I465" s="140"/>
      <c r="J465" s="89" t="s">
        <v>83</v>
      </c>
      <c r="K465" s="139" t="s">
        <v>212</v>
      </c>
      <c r="L465" s="139" t="s">
        <v>1050</v>
      </c>
      <c r="M465" s="141"/>
      <c r="N465" s="91">
        <v>0</v>
      </c>
      <c r="O465" s="110"/>
      <c r="P465" s="94"/>
      <c r="Q465" s="95" t="s">
        <v>90</v>
      </c>
      <c r="R465" s="282"/>
      <c r="S465" s="96"/>
      <c r="T465" s="116"/>
      <c r="U465" s="117"/>
      <c r="V465" s="139" t="s">
        <v>529</v>
      </c>
      <c r="W465" s="182"/>
    </row>
    <row r="466" spans="1:29" s="79" customFormat="1" ht="50.1" customHeight="1" x14ac:dyDescent="0.2">
      <c r="A466" s="121">
        <v>455</v>
      </c>
      <c r="B466" s="257" t="s">
        <v>1368</v>
      </c>
      <c r="C466" s="257" t="s">
        <v>1362</v>
      </c>
      <c r="D466" s="259"/>
      <c r="E466" s="259"/>
      <c r="F466" s="114"/>
      <c r="G466" s="119"/>
      <c r="H466" s="115"/>
      <c r="I466" s="140"/>
      <c r="J466" s="89" t="s">
        <v>101</v>
      </c>
      <c r="K466" s="139" t="s">
        <v>212</v>
      </c>
      <c r="L466" s="139" t="s">
        <v>1051</v>
      </c>
      <c r="M466" s="141"/>
      <c r="N466" s="91">
        <v>0</v>
      </c>
      <c r="O466" s="110"/>
      <c r="P466" s="94"/>
      <c r="Q466" s="95" t="s">
        <v>90</v>
      </c>
      <c r="R466" s="282"/>
      <c r="S466" s="96"/>
      <c r="T466" s="116"/>
      <c r="U466" s="117"/>
      <c r="V466" s="139" t="s">
        <v>530</v>
      </c>
      <c r="W466" s="182"/>
    </row>
    <row r="467" spans="1:29" s="79" customFormat="1" ht="50.1" customHeight="1" x14ac:dyDescent="0.2">
      <c r="A467" s="121">
        <v>456</v>
      </c>
      <c r="B467" s="127" t="s">
        <v>1368</v>
      </c>
      <c r="C467" s="127" t="s">
        <v>1362</v>
      </c>
      <c r="D467" s="258"/>
      <c r="E467" s="258"/>
      <c r="F467" s="111" t="s">
        <v>235</v>
      </c>
      <c r="G467" s="118"/>
      <c r="H467" s="277" t="s">
        <v>740</v>
      </c>
      <c r="I467" s="104"/>
      <c r="J467" s="90"/>
      <c r="K467" s="255" t="s">
        <v>213</v>
      </c>
      <c r="L467" s="169"/>
      <c r="M467" s="170"/>
      <c r="N467" s="105"/>
      <c r="O467" s="135">
        <f>ROUNDDOWN((SUBTOTAL(9,N468:N476)/SUBTOTAL(103,N468:N476)),2)</f>
        <v>0</v>
      </c>
      <c r="P467" s="103"/>
      <c r="Q467" s="98"/>
      <c r="R467" s="98" t="s">
        <v>283</v>
      </c>
      <c r="S467" s="107"/>
      <c r="T467" s="112"/>
      <c r="U467" s="113"/>
      <c r="V467" s="169"/>
      <c r="W467" s="173"/>
      <c r="X467" s="2"/>
      <c r="Y467" s="2"/>
      <c r="Z467" s="2"/>
      <c r="AA467" s="2"/>
      <c r="AB467" s="2"/>
      <c r="AC467" s="2"/>
    </row>
    <row r="468" spans="1:29" s="79" customFormat="1" ht="50.1" customHeight="1" x14ac:dyDescent="0.2">
      <c r="A468" s="121">
        <v>457</v>
      </c>
      <c r="B468" s="257" t="s">
        <v>1368</v>
      </c>
      <c r="C468" s="257" t="s">
        <v>1362</v>
      </c>
      <c r="D468" s="259"/>
      <c r="E468" s="259"/>
      <c r="F468" s="114"/>
      <c r="G468" s="119"/>
      <c r="H468" s="115"/>
      <c r="I468" s="140"/>
      <c r="J468" s="89" t="s">
        <v>83</v>
      </c>
      <c r="K468" s="198" t="s">
        <v>213</v>
      </c>
      <c r="L468" s="198" t="s">
        <v>531</v>
      </c>
      <c r="M468" s="141"/>
      <c r="N468" s="91">
        <v>0</v>
      </c>
      <c r="O468" s="159"/>
      <c r="P468" s="94"/>
      <c r="Q468" s="95" t="s">
        <v>90</v>
      </c>
      <c r="R468" s="282"/>
      <c r="S468" s="96"/>
      <c r="T468" s="116"/>
      <c r="U468" s="120"/>
      <c r="V468" s="198" t="s">
        <v>532</v>
      </c>
      <c r="W468" s="182"/>
      <c r="X468" s="3"/>
      <c r="Y468" s="3"/>
      <c r="Z468" s="3"/>
      <c r="AA468" s="3"/>
      <c r="AB468" s="3"/>
      <c r="AC468" s="3"/>
    </row>
    <row r="469" spans="1:29" s="79" customFormat="1" ht="50.1" customHeight="1" x14ac:dyDescent="0.2">
      <c r="A469" s="121">
        <v>458</v>
      </c>
      <c r="B469" s="257" t="s">
        <v>1368</v>
      </c>
      <c r="C469" s="257" t="s">
        <v>1362</v>
      </c>
      <c r="D469" s="259"/>
      <c r="E469" s="259"/>
      <c r="F469" s="114"/>
      <c r="G469" s="119"/>
      <c r="H469" s="115"/>
      <c r="I469" s="140"/>
      <c r="J469" s="89" t="s">
        <v>83</v>
      </c>
      <c r="K469" s="198" t="s">
        <v>213</v>
      </c>
      <c r="L469" s="198" t="s">
        <v>533</v>
      </c>
      <c r="M469" s="141"/>
      <c r="N469" s="91">
        <v>0</v>
      </c>
      <c r="O469" s="91"/>
      <c r="P469" s="94"/>
      <c r="Q469" s="95" t="s">
        <v>90</v>
      </c>
      <c r="R469" s="282"/>
      <c r="S469" s="96"/>
      <c r="T469" s="116"/>
      <c r="U469" s="117"/>
      <c r="V469" s="198" t="s">
        <v>741</v>
      </c>
      <c r="W469" s="182"/>
      <c r="X469" s="3"/>
      <c r="Y469" s="3"/>
      <c r="Z469" s="3"/>
      <c r="AA469" s="3"/>
      <c r="AB469" s="3"/>
      <c r="AC469" s="3"/>
    </row>
    <row r="470" spans="1:29" s="79" customFormat="1" ht="50.1" customHeight="1" x14ac:dyDescent="0.2">
      <c r="A470" s="121">
        <v>459</v>
      </c>
      <c r="B470" s="257" t="s">
        <v>1368</v>
      </c>
      <c r="C470" s="257" t="s">
        <v>1362</v>
      </c>
      <c r="D470" s="259"/>
      <c r="E470" s="259"/>
      <c r="F470" s="114"/>
      <c r="G470" s="119"/>
      <c r="H470" s="115"/>
      <c r="I470" s="140"/>
      <c r="J470" s="89" t="s">
        <v>83</v>
      </c>
      <c r="K470" s="198" t="s">
        <v>213</v>
      </c>
      <c r="L470" s="198" t="s">
        <v>534</v>
      </c>
      <c r="M470" s="141"/>
      <c r="N470" s="91">
        <v>0</v>
      </c>
      <c r="O470" s="91"/>
      <c r="P470" s="94"/>
      <c r="Q470" s="95" t="s">
        <v>90</v>
      </c>
      <c r="R470" s="282"/>
      <c r="S470" s="96"/>
      <c r="T470" s="116"/>
      <c r="U470" s="117"/>
      <c r="V470" s="198" t="s">
        <v>742</v>
      </c>
      <c r="W470" s="182"/>
      <c r="X470" s="3"/>
      <c r="Y470" s="3"/>
      <c r="Z470" s="3"/>
      <c r="AA470" s="3"/>
      <c r="AB470" s="3"/>
      <c r="AC470" s="3"/>
    </row>
    <row r="471" spans="1:29" s="79" customFormat="1" ht="50.1" customHeight="1" x14ac:dyDescent="0.2">
      <c r="A471" s="121">
        <v>460</v>
      </c>
      <c r="B471" s="257" t="s">
        <v>1368</v>
      </c>
      <c r="C471" s="257" t="s">
        <v>1362</v>
      </c>
      <c r="D471" s="259"/>
      <c r="E471" s="259"/>
      <c r="F471" s="114"/>
      <c r="G471" s="119"/>
      <c r="H471" s="115"/>
      <c r="I471" s="140"/>
      <c r="J471" s="89" t="s">
        <v>101</v>
      </c>
      <c r="K471" s="198" t="s">
        <v>213</v>
      </c>
      <c r="L471" s="198" t="s">
        <v>535</v>
      </c>
      <c r="M471" s="141"/>
      <c r="N471" s="91">
        <v>0</v>
      </c>
      <c r="O471" s="91"/>
      <c r="P471" s="94"/>
      <c r="Q471" s="95" t="s">
        <v>90</v>
      </c>
      <c r="R471" s="282"/>
      <c r="S471" s="96"/>
      <c r="T471" s="116"/>
      <c r="U471" s="117"/>
      <c r="V471" s="198" t="s">
        <v>536</v>
      </c>
      <c r="W471" s="182"/>
    </row>
    <row r="472" spans="1:29" s="79" customFormat="1" ht="50.1" customHeight="1" x14ac:dyDescent="0.2">
      <c r="A472" s="121">
        <v>461</v>
      </c>
      <c r="B472" s="127" t="s">
        <v>1368</v>
      </c>
      <c r="C472" s="127" t="s">
        <v>1362</v>
      </c>
      <c r="D472" s="258"/>
      <c r="E472" s="258"/>
      <c r="F472" s="187" t="s">
        <v>235</v>
      </c>
      <c r="G472" s="199"/>
      <c r="H472" s="278" t="s">
        <v>743</v>
      </c>
      <c r="I472" s="131"/>
      <c r="J472" s="81"/>
      <c r="K472" s="132" t="s">
        <v>61</v>
      </c>
      <c r="L472" s="132"/>
      <c r="M472" s="166"/>
      <c r="N472" s="105"/>
      <c r="O472" s="135">
        <f>ROUNDDOWN((SUBTOTAL(9,N473:N481)/SUBTOTAL(103,N473:N481)),2)</f>
        <v>0</v>
      </c>
      <c r="P472" s="135"/>
      <c r="Q472" s="136"/>
      <c r="R472" s="98" t="s">
        <v>281</v>
      </c>
      <c r="S472" s="137"/>
      <c r="T472" s="189"/>
      <c r="U472" s="190"/>
      <c r="V472" s="138"/>
      <c r="W472" s="173"/>
      <c r="X472" s="2"/>
      <c r="Y472" s="2"/>
      <c r="Z472" s="2"/>
      <c r="AA472" s="2"/>
      <c r="AB472" s="2"/>
      <c r="AC472" s="2"/>
    </row>
    <row r="473" spans="1:29" s="79" customFormat="1" ht="50.1" customHeight="1" x14ac:dyDescent="0.2">
      <c r="A473" s="121">
        <v>462</v>
      </c>
      <c r="B473" s="257" t="s">
        <v>1368</v>
      </c>
      <c r="C473" s="257" t="s">
        <v>1362</v>
      </c>
      <c r="D473" s="259"/>
      <c r="E473" s="259"/>
      <c r="F473" s="191"/>
      <c r="G473" s="200"/>
      <c r="H473" s="208"/>
      <c r="I473" s="146"/>
      <c r="J473" s="80" t="s">
        <v>83</v>
      </c>
      <c r="K473" s="147" t="s">
        <v>61</v>
      </c>
      <c r="L473" s="154" t="s">
        <v>1052</v>
      </c>
      <c r="M473" s="157"/>
      <c r="N473" s="91">
        <v>0</v>
      </c>
      <c r="O473" s="143"/>
      <c r="P473" s="147"/>
      <c r="Q473" s="149" t="s">
        <v>90</v>
      </c>
      <c r="R473" s="282"/>
      <c r="S473" s="150"/>
      <c r="T473" s="193"/>
      <c r="U473" s="195"/>
      <c r="V473" s="272" t="s">
        <v>396</v>
      </c>
      <c r="W473" s="152" t="s">
        <v>95</v>
      </c>
      <c r="X473" s="3"/>
      <c r="Y473" s="3"/>
      <c r="Z473" s="3"/>
      <c r="AA473" s="3"/>
      <c r="AB473" s="3"/>
      <c r="AC473" s="3"/>
    </row>
    <row r="474" spans="1:29" s="79" customFormat="1" ht="50.1" customHeight="1" x14ac:dyDescent="0.2">
      <c r="A474" s="121">
        <v>463</v>
      </c>
      <c r="B474" s="257" t="s">
        <v>1368</v>
      </c>
      <c r="C474" s="257" t="s">
        <v>1362</v>
      </c>
      <c r="D474" s="259"/>
      <c r="E474" s="259"/>
      <c r="F474" s="114"/>
      <c r="G474" s="119"/>
      <c r="H474" s="115"/>
      <c r="I474" s="140"/>
      <c r="J474" s="89" t="s">
        <v>83</v>
      </c>
      <c r="K474" s="139" t="s">
        <v>61</v>
      </c>
      <c r="L474" s="139" t="s">
        <v>1053</v>
      </c>
      <c r="M474" s="141"/>
      <c r="N474" s="91">
        <v>0</v>
      </c>
      <c r="O474" s="110"/>
      <c r="P474" s="94"/>
      <c r="Q474" s="95" t="s">
        <v>90</v>
      </c>
      <c r="R474" s="282"/>
      <c r="S474" s="96"/>
      <c r="T474" s="116"/>
      <c r="U474" s="120"/>
      <c r="V474" s="139" t="s">
        <v>744</v>
      </c>
      <c r="W474" s="182"/>
      <c r="X474" s="3"/>
      <c r="Y474" s="3"/>
      <c r="Z474" s="3"/>
      <c r="AA474" s="3"/>
      <c r="AB474" s="3"/>
      <c r="AC474" s="3"/>
    </row>
    <row r="475" spans="1:29" s="79" customFormat="1" ht="50.1" customHeight="1" x14ac:dyDescent="0.2">
      <c r="A475" s="121">
        <v>464</v>
      </c>
      <c r="B475" s="257" t="s">
        <v>1368</v>
      </c>
      <c r="C475" s="257"/>
      <c r="D475" s="259"/>
      <c r="E475" s="259"/>
      <c r="F475" s="114"/>
      <c r="G475" s="119"/>
      <c r="H475" s="115"/>
      <c r="I475" s="140"/>
      <c r="J475" s="89" t="s">
        <v>83</v>
      </c>
      <c r="K475" s="139" t="s">
        <v>61</v>
      </c>
      <c r="L475" s="139" t="s">
        <v>1054</v>
      </c>
      <c r="M475" s="141"/>
      <c r="N475" s="91">
        <v>0</v>
      </c>
      <c r="O475" s="110"/>
      <c r="P475" s="94"/>
      <c r="Q475" s="95" t="s">
        <v>90</v>
      </c>
      <c r="R475" s="282"/>
      <c r="S475" s="96"/>
      <c r="T475" s="116"/>
      <c r="U475" s="117"/>
      <c r="V475" s="139" t="s">
        <v>537</v>
      </c>
      <c r="W475" s="182"/>
      <c r="X475" s="3"/>
      <c r="Y475" s="3"/>
      <c r="Z475" s="3"/>
      <c r="AA475" s="3"/>
      <c r="AB475" s="3"/>
      <c r="AC475" s="3"/>
    </row>
    <row r="476" spans="1:29" s="79" customFormat="1" ht="50.1" customHeight="1" x14ac:dyDescent="0.2">
      <c r="A476" s="121">
        <v>465</v>
      </c>
      <c r="B476" s="257" t="s">
        <v>1368</v>
      </c>
      <c r="C476" s="257"/>
      <c r="D476" s="259"/>
      <c r="E476" s="259"/>
      <c r="F476" s="191"/>
      <c r="G476" s="201"/>
      <c r="H476" s="208"/>
      <c r="I476" s="146"/>
      <c r="J476" s="80" t="s">
        <v>83</v>
      </c>
      <c r="K476" s="147" t="s">
        <v>61</v>
      </c>
      <c r="L476" s="154" t="s">
        <v>1055</v>
      </c>
      <c r="M476" s="262"/>
      <c r="N476" s="91">
        <v>0</v>
      </c>
      <c r="O476" s="143"/>
      <c r="P476" s="147"/>
      <c r="Q476" s="149" t="s">
        <v>90</v>
      </c>
      <c r="R476" s="282"/>
      <c r="S476" s="150"/>
      <c r="T476" s="193"/>
      <c r="U476" s="195"/>
      <c r="V476" s="154" t="s">
        <v>397</v>
      </c>
      <c r="W476" s="152" t="s">
        <v>95</v>
      </c>
    </row>
    <row r="477" spans="1:29" s="79" customFormat="1" ht="50.1" customHeight="1" x14ac:dyDescent="0.2">
      <c r="A477" s="121">
        <v>466</v>
      </c>
      <c r="B477" s="257" t="s">
        <v>1368</v>
      </c>
      <c r="C477" s="257" t="s">
        <v>1362</v>
      </c>
      <c r="D477" s="259"/>
      <c r="E477" s="259"/>
      <c r="F477" s="191"/>
      <c r="G477" s="201"/>
      <c r="H477" s="208"/>
      <c r="I477" s="146"/>
      <c r="J477" s="80" t="s">
        <v>83</v>
      </c>
      <c r="K477" s="147" t="s">
        <v>61</v>
      </c>
      <c r="L477" s="154" t="s">
        <v>1056</v>
      </c>
      <c r="M477" s="158"/>
      <c r="N477" s="91">
        <v>0</v>
      </c>
      <c r="O477" s="143"/>
      <c r="P477" s="147"/>
      <c r="Q477" s="149" t="s">
        <v>90</v>
      </c>
      <c r="R477" s="282"/>
      <c r="S477" s="150"/>
      <c r="T477" s="193"/>
      <c r="U477" s="203"/>
      <c r="V477" s="276" t="s">
        <v>398</v>
      </c>
      <c r="W477" s="152" t="s">
        <v>95</v>
      </c>
    </row>
    <row r="478" spans="1:29" s="79" customFormat="1" ht="50.1" customHeight="1" x14ac:dyDescent="0.2">
      <c r="A478" s="121">
        <v>467</v>
      </c>
      <c r="B478" s="257" t="s">
        <v>1368</v>
      </c>
      <c r="C478" s="257" t="s">
        <v>1362</v>
      </c>
      <c r="D478" s="259"/>
      <c r="E478" s="259"/>
      <c r="F478" s="191"/>
      <c r="G478" s="201"/>
      <c r="H478" s="208"/>
      <c r="I478" s="146"/>
      <c r="J478" s="80" t="s">
        <v>83</v>
      </c>
      <c r="K478" s="147" t="s">
        <v>61</v>
      </c>
      <c r="L478" s="154" t="s">
        <v>1057</v>
      </c>
      <c r="M478" s="158"/>
      <c r="N478" s="91">
        <v>0</v>
      </c>
      <c r="O478" s="143"/>
      <c r="P478" s="147"/>
      <c r="Q478" s="149" t="s">
        <v>90</v>
      </c>
      <c r="R478" s="282"/>
      <c r="S478" s="150"/>
      <c r="T478" s="193"/>
      <c r="U478" s="195"/>
      <c r="V478" s="154" t="s">
        <v>399</v>
      </c>
      <c r="W478" s="152"/>
    </row>
    <row r="479" spans="1:29" s="79" customFormat="1" ht="50.1" customHeight="1" x14ac:dyDescent="0.2">
      <c r="A479" s="121">
        <v>468</v>
      </c>
      <c r="B479" s="257" t="s">
        <v>1368</v>
      </c>
      <c r="C479" s="257"/>
      <c r="D479" s="259"/>
      <c r="E479" s="259"/>
      <c r="F479" s="114"/>
      <c r="G479" s="119"/>
      <c r="H479" s="115"/>
      <c r="I479" s="140"/>
      <c r="J479" s="89" t="s">
        <v>83</v>
      </c>
      <c r="K479" s="139" t="s">
        <v>61</v>
      </c>
      <c r="L479" s="139" t="s">
        <v>1058</v>
      </c>
      <c r="M479" s="141"/>
      <c r="N479" s="91">
        <v>0</v>
      </c>
      <c r="O479" s="110"/>
      <c r="P479" s="94"/>
      <c r="Q479" s="95" t="s">
        <v>90</v>
      </c>
      <c r="R479" s="282"/>
      <c r="S479" s="96"/>
      <c r="T479" s="116"/>
      <c r="U479" s="117"/>
      <c r="V479" s="139" t="s">
        <v>538</v>
      </c>
      <c r="W479" s="182"/>
    </row>
    <row r="480" spans="1:29" s="79" customFormat="1" ht="50.1" customHeight="1" x14ac:dyDescent="0.2">
      <c r="A480" s="121">
        <v>469</v>
      </c>
      <c r="B480" s="127" t="s">
        <v>1368</v>
      </c>
      <c r="C480" s="127" t="s">
        <v>1362</v>
      </c>
      <c r="D480" s="258"/>
      <c r="E480" s="258"/>
      <c r="F480" s="187" t="s">
        <v>235</v>
      </c>
      <c r="G480" s="207"/>
      <c r="H480" s="278" t="s">
        <v>745</v>
      </c>
      <c r="I480" s="131"/>
      <c r="J480" s="81"/>
      <c r="K480" s="132" t="s">
        <v>62</v>
      </c>
      <c r="L480" s="132"/>
      <c r="M480" s="166"/>
      <c r="N480" s="105"/>
      <c r="O480" s="135">
        <f>ROUNDDOWN((SUBTOTAL(9,N481:N489)/SUBTOTAL(103,N481:N489)),2)</f>
        <v>0</v>
      </c>
      <c r="P480" s="135"/>
      <c r="Q480" s="136"/>
      <c r="R480" s="98" t="s">
        <v>281</v>
      </c>
      <c r="S480" s="137"/>
      <c r="T480" s="189"/>
      <c r="U480" s="190"/>
      <c r="V480" s="138"/>
      <c r="W480" s="173"/>
    </row>
    <row r="481" spans="1:29" s="79" customFormat="1" ht="50.1" customHeight="1" x14ac:dyDescent="0.2">
      <c r="A481" s="121">
        <v>470</v>
      </c>
      <c r="B481" s="257" t="s">
        <v>1368</v>
      </c>
      <c r="C481" s="257"/>
      <c r="D481" s="259"/>
      <c r="E481" s="259"/>
      <c r="F481" s="114"/>
      <c r="G481" s="119"/>
      <c r="H481" s="115"/>
      <c r="I481" s="140"/>
      <c r="J481" s="89" t="s">
        <v>83</v>
      </c>
      <c r="K481" s="139" t="s">
        <v>62</v>
      </c>
      <c r="L481" s="139" t="s">
        <v>1059</v>
      </c>
      <c r="M481" s="141"/>
      <c r="N481" s="91">
        <v>0</v>
      </c>
      <c r="O481" s="110"/>
      <c r="P481" s="94"/>
      <c r="Q481" s="95" t="s">
        <v>90</v>
      </c>
      <c r="R481" s="282"/>
      <c r="S481" s="96"/>
      <c r="T481" s="116"/>
      <c r="U481" s="117"/>
      <c r="V481" s="139" t="s">
        <v>539</v>
      </c>
      <c r="W481" s="182"/>
    </row>
    <row r="482" spans="1:29" s="79" customFormat="1" ht="50.1" customHeight="1" x14ac:dyDescent="0.2">
      <c r="A482" s="121">
        <v>471</v>
      </c>
      <c r="B482" s="257" t="s">
        <v>1368</v>
      </c>
      <c r="C482" s="257" t="s">
        <v>1362</v>
      </c>
      <c r="D482" s="259"/>
      <c r="E482" s="259"/>
      <c r="F482" s="191"/>
      <c r="G482" s="200"/>
      <c r="H482" s="208"/>
      <c r="I482" s="146"/>
      <c r="J482" s="80" t="s">
        <v>83</v>
      </c>
      <c r="K482" s="147" t="s">
        <v>62</v>
      </c>
      <c r="L482" s="154" t="s">
        <v>1060</v>
      </c>
      <c r="M482" s="154"/>
      <c r="N482" s="91">
        <v>0</v>
      </c>
      <c r="O482" s="143"/>
      <c r="P482" s="147"/>
      <c r="Q482" s="149" t="s">
        <v>90</v>
      </c>
      <c r="R482" s="282"/>
      <c r="S482" s="150"/>
      <c r="T482" s="193"/>
      <c r="U482" s="195"/>
      <c r="V482" s="272" t="s">
        <v>400</v>
      </c>
      <c r="W482" s="152"/>
    </row>
    <row r="483" spans="1:29" s="79" customFormat="1" ht="50.1" customHeight="1" x14ac:dyDescent="0.2">
      <c r="A483" s="121">
        <v>472</v>
      </c>
      <c r="B483" s="257" t="s">
        <v>1368</v>
      </c>
      <c r="C483" s="257" t="s">
        <v>1362</v>
      </c>
      <c r="D483" s="259"/>
      <c r="E483" s="259"/>
      <c r="F483" s="114"/>
      <c r="G483" s="119"/>
      <c r="H483" s="115"/>
      <c r="I483" s="140"/>
      <c r="J483" s="89" t="s">
        <v>83</v>
      </c>
      <c r="K483" s="139" t="s">
        <v>62</v>
      </c>
      <c r="L483" s="139" t="s">
        <v>1061</v>
      </c>
      <c r="M483" s="141"/>
      <c r="N483" s="91">
        <v>0</v>
      </c>
      <c r="O483" s="110"/>
      <c r="P483" s="94"/>
      <c r="Q483" s="95" t="s">
        <v>90</v>
      </c>
      <c r="R483" s="282"/>
      <c r="S483" s="96"/>
      <c r="T483" s="116"/>
      <c r="U483" s="120"/>
      <c r="V483" s="139" t="s">
        <v>746</v>
      </c>
      <c r="W483" s="182"/>
    </row>
    <row r="484" spans="1:29" s="79" customFormat="1" ht="50.1" customHeight="1" x14ac:dyDescent="0.2">
      <c r="A484" s="121">
        <v>473</v>
      </c>
      <c r="B484" s="257" t="s">
        <v>1368</v>
      </c>
      <c r="C484" s="257" t="s">
        <v>1362</v>
      </c>
      <c r="D484" s="259"/>
      <c r="E484" s="259"/>
      <c r="F484" s="191"/>
      <c r="G484" s="201"/>
      <c r="H484" s="194"/>
      <c r="I484" s="146"/>
      <c r="J484" s="80" t="s">
        <v>83</v>
      </c>
      <c r="K484" s="147" t="s">
        <v>62</v>
      </c>
      <c r="L484" s="154" t="s">
        <v>1062</v>
      </c>
      <c r="M484" s="149"/>
      <c r="N484" s="91">
        <v>0</v>
      </c>
      <c r="O484" s="143"/>
      <c r="P484" s="147"/>
      <c r="Q484" s="149" t="s">
        <v>90</v>
      </c>
      <c r="R484" s="282"/>
      <c r="S484" s="150"/>
      <c r="T484" s="193"/>
      <c r="U484" s="195"/>
      <c r="V484" s="276" t="s">
        <v>401</v>
      </c>
      <c r="W484" s="147"/>
    </row>
    <row r="485" spans="1:29" s="79" customFormat="1" ht="50.1" customHeight="1" x14ac:dyDescent="0.2">
      <c r="A485" s="121">
        <v>474</v>
      </c>
      <c r="B485" s="257" t="s">
        <v>1368</v>
      </c>
      <c r="C485" s="257" t="s">
        <v>1362</v>
      </c>
      <c r="D485" s="259"/>
      <c r="E485" s="259"/>
      <c r="F485" s="114"/>
      <c r="G485" s="119"/>
      <c r="H485" s="115"/>
      <c r="I485" s="140"/>
      <c r="J485" s="89" t="s">
        <v>83</v>
      </c>
      <c r="K485" s="139" t="s">
        <v>62</v>
      </c>
      <c r="L485" s="139" t="s">
        <v>1063</v>
      </c>
      <c r="M485" s="141"/>
      <c r="N485" s="91">
        <v>0</v>
      </c>
      <c r="O485" s="110"/>
      <c r="P485" s="94"/>
      <c r="Q485" s="95" t="s">
        <v>90</v>
      </c>
      <c r="R485" s="282"/>
      <c r="S485" s="96"/>
      <c r="T485" s="116"/>
      <c r="U485" s="117"/>
      <c r="V485" s="139" t="s">
        <v>747</v>
      </c>
      <c r="W485" s="182"/>
    </row>
    <row r="486" spans="1:29" s="79" customFormat="1" ht="50.1" customHeight="1" x14ac:dyDescent="0.2">
      <c r="A486" s="121">
        <v>475</v>
      </c>
      <c r="B486" s="257" t="s">
        <v>1368</v>
      </c>
      <c r="C486" s="257"/>
      <c r="D486" s="259"/>
      <c r="E486" s="259"/>
      <c r="F486" s="114"/>
      <c r="G486" s="119"/>
      <c r="H486" s="115"/>
      <c r="I486" s="140"/>
      <c r="J486" s="89" t="s">
        <v>83</v>
      </c>
      <c r="K486" s="139" t="s">
        <v>62</v>
      </c>
      <c r="L486" s="139" t="s">
        <v>1064</v>
      </c>
      <c r="M486" s="141"/>
      <c r="N486" s="91">
        <v>0</v>
      </c>
      <c r="O486" s="110"/>
      <c r="P486" s="94"/>
      <c r="Q486" s="95" t="s">
        <v>90</v>
      </c>
      <c r="R486" s="282"/>
      <c r="S486" s="96"/>
      <c r="T486" s="116"/>
      <c r="U486" s="117"/>
      <c r="V486" s="139" t="s">
        <v>540</v>
      </c>
      <c r="W486" s="182"/>
    </row>
    <row r="487" spans="1:29" s="79" customFormat="1" ht="50.1" customHeight="1" x14ac:dyDescent="0.2">
      <c r="A487" s="121">
        <v>476</v>
      </c>
      <c r="B487" s="257" t="s">
        <v>1368</v>
      </c>
      <c r="C487" s="257"/>
      <c r="D487" s="259"/>
      <c r="E487" s="259"/>
      <c r="F487" s="114"/>
      <c r="G487" s="119"/>
      <c r="H487" s="115"/>
      <c r="I487" s="140"/>
      <c r="J487" s="89" t="s">
        <v>83</v>
      </c>
      <c r="K487" s="139" t="s">
        <v>62</v>
      </c>
      <c r="L487" s="139" t="s">
        <v>1065</v>
      </c>
      <c r="M487" s="141"/>
      <c r="N487" s="91">
        <v>0</v>
      </c>
      <c r="O487" s="110"/>
      <c r="P487" s="94"/>
      <c r="Q487" s="95" t="s">
        <v>90</v>
      </c>
      <c r="R487" s="282"/>
      <c r="S487" s="96"/>
      <c r="T487" s="116"/>
      <c r="U487" s="120"/>
      <c r="V487" s="139" t="s">
        <v>541</v>
      </c>
      <c r="W487" s="182"/>
    </row>
    <row r="488" spans="1:29" s="79" customFormat="1" ht="50.1" customHeight="1" x14ac:dyDescent="0.2">
      <c r="A488" s="121">
        <v>477</v>
      </c>
      <c r="B488" s="257" t="s">
        <v>1368</v>
      </c>
      <c r="C488" s="257" t="s">
        <v>1362</v>
      </c>
      <c r="D488" s="259"/>
      <c r="E488" s="259"/>
      <c r="F488" s="191"/>
      <c r="G488" s="201"/>
      <c r="H488" s="194"/>
      <c r="I488" s="146"/>
      <c r="J488" s="80" t="s">
        <v>83</v>
      </c>
      <c r="K488" s="147" t="s">
        <v>62</v>
      </c>
      <c r="L488" s="154" t="s">
        <v>1066</v>
      </c>
      <c r="M488" s="154"/>
      <c r="N488" s="91">
        <v>0</v>
      </c>
      <c r="O488" s="143"/>
      <c r="P488" s="147"/>
      <c r="Q488" s="149" t="s">
        <v>90</v>
      </c>
      <c r="R488" s="282"/>
      <c r="S488" s="150"/>
      <c r="T488" s="193"/>
      <c r="U488" s="195"/>
      <c r="V488" s="272" t="s">
        <v>748</v>
      </c>
      <c r="W488" s="152"/>
    </row>
    <row r="489" spans="1:29" s="79" customFormat="1" ht="50.1" customHeight="1" x14ac:dyDescent="0.2">
      <c r="A489" s="121">
        <v>478</v>
      </c>
      <c r="B489" s="257" t="s">
        <v>1368</v>
      </c>
      <c r="C489" s="257"/>
      <c r="D489" s="259"/>
      <c r="E489" s="259"/>
      <c r="F489" s="114"/>
      <c r="G489" s="119"/>
      <c r="H489" s="115"/>
      <c r="I489" s="140"/>
      <c r="J489" s="89" t="s">
        <v>83</v>
      </c>
      <c r="K489" s="139" t="s">
        <v>62</v>
      </c>
      <c r="L489" s="139" t="s">
        <v>1067</v>
      </c>
      <c r="M489" s="141"/>
      <c r="N489" s="91">
        <v>0</v>
      </c>
      <c r="O489" s="110"/>
      <c r="P489" s="94"/>
      <c r="Q489" s="95" t="s">
        <v>90</v>
      </c>
      <c r="R489" s="282"/>
      <c r="S489" s="96"/>
      <c r="T489" s="116"/>
      <c r="U489" s="117"/>
      <c r="V489" s="139" t="s">
        <v>749</v>
      </c>
      <c r="W489" s="182"/>
    </row>
    <row r="490" spans="1:29" s="79" customFormat="1" ht="50.1" customHeight="1" x14ac:dyDescent="0.2">
      <c r="A490" s="121">
        <v>479</v>
      </c>
      <c r="B490" s="257" t="s">
        <v>1368</v>
      </c>
      <c r="C490" s="257"/>
      <c r="D490" s="259"/>
      <c r="E490" s="259"/>
      <c r="F490" s="114"/>
      <c r="G490" s="119"/>
      <c r="H490" s="115"/>
      <c r="I490" s="140"/>
      <c r="J490" s="89" t="s">
        <v>83</v>
      </c>
      <c r="K490" s="139" t="s">
        <v>62</v>
      </c>
      <c r="L490" s="139" t="s">
        <v>1068</v>
      </c>
      <c r="M490" s="141"/>
      <c r="N490" s="91">
        <v>0</v>
      </c>
      <c r="O490" s="110"/>
      <c r="P490" s="94"/>
      <c r="Q490" s="95" t="s">
        <v>90</v>
      </c>
      <c r="R490" s="282"/>
      <c r="S490" s="96"/>
      <c r="T490" s="116"/>
      <c r="U490" s="117"/>
      <c r="V490" s="139" t="s">
        <v>542</v>
      </c>
      <c r="W490" s="182"/>
    </row>
    <row r="491" spans="1:29" s="79" customFormat="1" ht="50.1" customHeight="1" x14ac:dyDescent="0.2">
      <c r="A491" s="121">
        <v>480</v>
      </c>
      <c r="B491" s="257" t="s">
        <v>1368</v>
      </c>
      <c r="C491" s="257"/>
      <c r="D491" s="259"/>
      <c r="E491" s="259"/>
      <c r="F491" s="114"/>
      <c r="G491" s="119"/>
      <c r="H491" s="115"/>
      <c r="I491" s="140"/>
      <c r="J491" s="89" t="s">
        <v>83</v>
      </c>
      <c r="K491" s="139" t="s">
        <v>62</v>
      </c>
      <c r="L491" s="139" t="s">
        <v>1069</v>
      </c>
      <c r="M491" s="141"/>
      <c r="N491" s="91">
        <v>0</v>
      </c>
      <c r="O491" s="110"/>
      <c r="P491" s="94"/>
      <c r="Q491" s="95" t="s">
        <v>90</v>
      </c>
      <c r="R491" s="282"/>
      <c r="S491" s="96"/>
      <c r="T491" s="116"/>
      <c r="U491" s="120"/>
      <c r="V491" s="139" t="s">
        <v>750</v>
      </c>
      <c r="W491" s="182"/>
    </row>
    <row r="492" spans="1:29" s="79" customFormat="1" ht="50.1" customHeight="1" x14ac:dyDescent="0.2">
      <c r="A492" s="121">
        <v>481</v>
      </c>
      <c r="B492" s="257" t="s">
        <v>1368</v>
      </c>
      <c r="C492" s="257" t="s">
        <v>1362</v>
      </c>
      <c r="D492" s="259"/>
      <c r="E492" s="259"/>
      <c r="F492" s="114"/>
      <c r="G492" s="119"/>
      <c r="H492" s="115"/>
      <c r="I492" s="140"/>
      <c r="J492" s="89" t="s">
        <v>101</v>
      </c>
      <c r="K492" s="139" t="s">
        <v>62</v>
      </c>
      <c r="L492" s="139" t="s">
        <v>1070</v>
      </c>
      <c r="M492" s="141"/>
      <c r="N492" s="91">
        <v>0</v>
      </c>
      <c r="O492" s="110"/>
      <c r="P492" s="94"/>
      <c r="Q492" s="95" t="s">
        <v>90</v>
      </c>
      <c r="R492" s="282"/>
      <c r="S492" s="96"/>
      <c r="T492" s="116"/>
      <c r="U492" s="117"/>
      <c r="V492" s="139" t="s">
        <v>543</v>
      </c>
      <c r="W492" s="182"/>
    </row>
    <row r="493" spans="1:29" s="79" customFormat="1" ht="50.1" customHeight="1" x14ac:dyDescent="0.2">
      <c r="A493" s="121">
        <v>482</v>
      </c>
      <c r="B493" s="257" t="s">
        <v>1368</v>
      </c>
      <c r="C493" s="257" t="s">
        <v>1362</v>
      </c>
      <c r="D493" s="259"/>
      <c r="E493" s="259"/>
      <c r="F493" s="114"/>
      <c r="G493" s="119"/>
      <c r="H493" s="115"/>
      <c r="I493" s="140"/>
      <c r="J493" s="89" t="s">
        <v>101</v>
      </c>
      <c r="K493" s="139" t="s">
        <v>62</v>
      </c>
      <c r="L493" s="139" t="s">
        <v>1071</v>
      </c>
      <c r="M493" s="141"/>
      <c r="N493" s="91">
        <v>0</v>
      </c>
      <c r="O493" s="110"/>
      <c r="P493" s="94"/>
      <c r="Q493" s="95" t="s">
        <v>90</v>
      </c>
      <c r="R493" s="282"/>
      <c r="S493" s="96"/>
      <c r="T493" s="116"/>
      <c r="U493" s="117"/>
      <c r="V493" s="139" t="s">
        <v>544</v>
      </c>
      <c r="W493" s="182"/>
    </row>
    <row r="494" spans="1:29" s="79" customFormat="1" ht="50.1" customHeight="1" x14ac:dyDescent="0.2">
      <c r="A494" s="121">
        <v>483</v>
      </c>
      <c r="B494" s="257" t="s">
        <v>1368</v>
      </c>
      <c r="C494" s="257"/>
      <c r="D494" s="259"/>
      <c r="E494" s="259"/>
      <c r="F494" s="114"/>
      <c r="G494" s="119"/>
      <c r="H494" s="115"/>
      <c r="I494" s="140"/>
      <c r="J494" s="89" t="s">
        <v>101</v>
      </c>
      <c r="K494" s="139" t="s">
        <v>62</v>
      </c>
      <c r="L494" s="139" t="s">
        <v>1072</v>
      </c>
      <c r="M494" s="141"/>
      <c r="N494" s="91">
        <v>0</v>
      </c>
      <c r="O494" s="110"/>
      <c r="P494" s="94"/>
      <c r="Q494" s="95" t="s">
        <v>90</v>
      </c>
      <c r="R494" s="282"/>
      <c r="S494" s="96"/>
      <c r="T494" s="116"/>
      <c r="U494" s="117"/>
      <c r="V494" s="139" t="s">
        <v>545</v>
      </c>
      <c r="W494" s="182"/>
      <c r="X494" s="2"/>
      <c r="Y494" s="2"/>
      <c r="Z494" s="2"/>
      <c r="AA494" s="2"/>
      <c r="AB494" s="2"/>
      <c r="AC494" s="2"/>
    </row>
    <row r="495" spans="1:29" s="79" customFormat="1" ht="50.1" customHeight="1" x14ac:dyDescent="0.2">
      <c r="A495" s="121">
        <v>484</v>
      </c>
      <c r="B495" s="257" t="s">
        <v>1368</v>
      </c>
      <c r="C495" s="257" t="s">
        <v>1362</v>
      </c>
      <c r="D495" s="259"/>
      <c r="E495" s="259"/>
      <c r="F495" s="114"/>
      <c r="G495" s="119"/>
      <c r="H495" s="115"/>
      <c r="I495" s="140"/>
      <c r="J495" s="89" t="s">
        <v>101</v>
      </c>
      <c r="K495" s="139" t="s">
        <v>62</v>
      </c>
      <c r="L495" s="198" t="s">
        <v>546</v>
      </c>
      <c r="M495" s="141"/>
      <c r="N495" s="91">
        <v>0</v>
      </c>
      <c r="O495" s="110"/>
      <c r="P495" s="94"/>
      <c r="Q495" s="95" t="s">
        <v>90</v>
      </c>
      <c r="R495" s="282"/>
      <c r="S495" s="96"/>
      <c r="T495" s="116"/>
      <c r="U495" s="117"/>
      <c r="V495" s="198" t="s">
        <v>547</v>
      </c>
      <c r="W495" s="182"/>
      <c r="X495" s="2"/>
      <c r="Y495" s="2"/>
      <c r="Z495" s="2"/>
      <c r="AA495" s="2"/>
      <c r="AB495" s="2"/>
      <c r="AC495" s="2"/>
    </row>
    <row r="496" spans="1:29" ht="50.1" customHeight="1" x14ac:dyDescent="0.2">
      <c r="A496" s="121">
        <v>485</v>
      </c>
      <c r="B496" s="127" t="s">
        <v>1368</v>
      </c>
      <c r="C496" s="127" t="s">
        <v>1362</v>
      </c>
      <c r="D496" s="127"/>
      <c r="E496" s="127"/>
      <c r="F496" s="101" t="s">
        <v>235</v>
      </c>
      <c r="G496" s="102"/>
      <c r="H496" s="274" t="s">
        <v>751</v>
      </c>
      <c r="I496" s="104"/>
      <c r="J496" s="90"/>
      <c r="K496" s="255" t="s">
        <v>214</v>
      </c>
      <c r="L496" s="169"/>
      <c r="M496" s="170"/>
      <c r="N496" s="105"/>
      <c r="O496" s="135">
        <f>ROUNDDOWN((SUBTOTAL(9,N497:N505)/SUBTOTAL(103,N497:N505)),2)</f>
        <v>0</v>
      </c>
      <c r="P496" s="103"/>
      <c r="Q496" s="98"/>
      <c r="R496" s="98" t="s">
        <v>281</v>
      </c>
      <c r="S496" s="107"/>
      <c r="T496" s="107"/>
      <c r="U496" s="108"/>
      <c r="V496" s="169"/>
      <c r="W496" s="173"/>
    </row>
    <row r="497" spans="1:29" ht="50.1" customHeight="1" x14ac:dyDescent="0.2">
      <c r="A497" s="121">
        <v>486</v>
      </c>
      <c r="B497" s="257" t="s">
        <v>1368</v>
      </c>
      <c r="C497" s="257"/>
      <c r="D497" s="257"/>
      <c r="E497" s="257"/>
      <c r="F497" s="91"/>
      <c r="G497" s="92"/>
      <c r="H497" s="93"/>
      <c r="I497" s="140"/>
      <c r="J497" s="89" t="s">
        <v>83</v>
      </c>
      <c r="K497" s="139" t="s">
        <v>214</v>
      </c>
      <c r="L497" s="139" t="s">
        <v>1073</v>
      </c>
      <c r="M497" s="141"/>
      <c r="N497" s="91">
        <v>0</v>
      </c>
      <c r="O497" s="110"/>
      <c r="P497" s="94"/>
      <c r="Q497" s="95" t="s">
        <v>90</v>
      </c>
      <c r="R497" s="282"/>
      <c r="S497" s="96"/>
      <c r="T497" s="96"/>
      <c r="U497" s="97"/>
      <c r="V497" s="139" t="s">
        <v>548</v>
      </c>
      <c r="W497" s="182"/>
      <c r="X497" s="79"/>
      <c r="Y497" s="79"/>
      <c r="Z497" s="79"/>
      <c r="AA497" s="79"/>
      <c r="AB497" s="79"/>
      <c r="AC497" s="79"/>
    </row>
    <row r="498" spans="1:29" ht="50.1" customHeight="1" x14ac:dyDescent="0.2">
      <c r="A498" s="121">
        <v>487</v>
      </c>
      <c r="B498" s="257" t="s">
        <v>1368</v>
      </c>
      <c r="C498" s="257" t="s">
        <v>1362</v>
      </c>
      <c r="D498" s="257"/>
      <c r="E498" s="257"/>
      <c r="F498" s="91"/>
      <c r="G498" s="92"/>
      <c r="H498" s="93"/>
      <c r="I498" s="140"/>
      <c r="J498" s="89" t="s">
        <v>83</v>
      </c>
      <c r="K498" s="139" t="s">
        <v>214</v>
      </c>
      <c r="L498" s="139" t="s">
        <v>1074</v>
      </c>
      <c r="M498" s="141"/>
      <c r="N498" s="91">
        <v>0</v>
      </c>
      <c r="O498" s="110"/>
      <c r="P498" s="94"/>
      <c r="Q498" s="95" t="s">
        <v>90</v>
      </c>
      <c r="R498" s="282"/>
      <c r="S498" s="96"/>
      <c r="T498" s="96"/>
      <c r="U498" s="97"/>
      <c r="V498" s="139" t="s">
        <v>752</v>
      </c>
      <c r="W498" s="182"/>
      <c r="X498" s="79"/>
      <c r="Y498" s="79"/>
      <c r="Z498" s="79"/>
      <c r="AA498" s="79"/>
      <c r="AB498" s="79"/>
      <c r="AC498" s="79"/>
    </row>
    <row r="499" spans="1:29" ht="50.1" customHeight="1" x14ac:dyDescent="0.2">
      <c r="A499" s="121">
        <v>488</v>
      </c>
      <c r="B499" s="257" t="s">
        <v>1368</v>
      </c>
      <c r="C499" s="257" t="s">
        <v>1362</v>
      </c>
      <c r="D499" s="257"/>
      <c r="E499" s="257"/>
      <c r="F499" s="91"/>
      <c r="G499" s="92"/>
      <c r="H499" s="93"/>
      <c r="I499" s="140"/>
      <c r="J499" s="89" t="s">
        <v>83</v>
      </c>
      <c r="K499" s="139" t="s">
        <v>214</v>
      </c>
      <c r="L499" s="139" t="s">
        <v>1075</v>
      </c>
      <c r="M499" s="141"/>
      <c r="N499" s="91">
        <v>0</v>
      </c>
      <c r="O499" s="110"/>
      <c r="P499" s="94"/>
      <c r="Q499" s="95" t="s">
        <v>90</v>
      </c>
      <c r="R499" s="282"/>
      <c r="S499" s="96"/>
      <c r="T499" s="96"/>
      <c r="U499" s="97"/>
      <c r="V499" s="139" t="s">
        <v>753</v>
      </c>
      <c r="W499" s="182"/>
    </row>
    <row r="500" spans="1:29" ht="50.1" customHeight="1" x14ac:dyDescent="0.2">
      <c r="A500" s="121">
        <v>489</v>
      </c>
      <c r="B500" s="257" t="s">
        <v>1368</v>
      </c>
      <c r="C500" s="257"/>
      <c r="D500" s="257"/>
      <c r="E500" s="257"/>
      <c r="F500" s="91"/>
      <c r="G500" s="92"/>
      <c r="H500" s="93"/>
      <c r="I500" s="140"/>
      <c r="J500" s="89" t="s">
        <v>83</v>
      </c>
      <c r="K500" s="139" t="s">
        <v>214</v>
      </c>
      <c r="L500" s="139" t="s">
        <v>1076</v>
      </c>
      <c r="M500" s="141"/>
      <c r="N500" s="91">
        <v>0</v>
      </c>
      <c r="O500" s="110"/>
      <c r="P500" s="94"/>
      <c r="Q500" s="95" t="s">
        <v>90</v>
      </c>
      <c r="R500" s="282"/>
      <c r="S500" s="96"/>
      <c r="T500" s="96"/>
      <c r="U500" s="97"/>
      <c r="V500" s="139" t="s">
        <v>754</v>
      </c>
      <c r="W500" s="182"/>
      <c r="X500" s="79"/>
      <c r="Y500" s="79"/>
      <c r="Z500" s="79"/>
      <c r="AA500" s="79"/>
      <c r="AB500" s="79"/>
      <c r="AC500" s="79"/>
    </row>
    <row r="501" spans="1:29" ht="50.1" customHeight="1" x14ac:dyDescent="0.2">
      <c r="A501" s="121">
        <v>490</v>
      </c>
      <c r="B501" s="257" t="s">
        <v>1368</v>
      </c>
      <c r="C501" s="257"/>
      <c r="D501" s="257"/>
      <c r="E501" s="257"/>
      <c r="F501" s="91"/>
      <c r="G501" s="92"/>
      <c r="H501" s="93"/>
      <c r="I501" s="140"/>
      <c r="J501" s="89" t="s">
        <v>83</v>
      </c>
      <c r="K501" s="139" t="s">
        <v>214</v>
      </c>
      <c r="L501" s="139" t="s">
        <v>1077</v>
      </c>
      <c r="M501" s="141"/>
      <c r="N501" s="91">
        <v>0</v>
      </c>
      <c r="O501" s="110"/>
      <c r="P501" s="94"/>
      <c r="Q501" s="95" t="s">
        <v>90</v>
      </c>
      <c r="R501" s="282"/>
      <c r="S501" s="96"/>
      <c r="T501" s="96"/>
      <c r="U501" s="97"/>
      <c r="V501" s="139" t="s">
        <v>755</v>
      </c>
      <c r="W501" s="182"/>
      <c r="X501" s="79"/>
      <c r="Y501" s="79"/>
      <c r="Z501" s="79"/>
      <c r="AA501" s="79"/>
      <c r="AB501" s="79"/>
      <c r="AC501" s="79"/>
    </row>
    <row r="502" spans="1:29" ht="50.1" customHeight="1" x14ac:dyDescent="0.2">
      <c r="A502" s="121">
        <v>491</v>
      </c>
      <c r="B502" s="257" t="s">
        <v>1368</v>
      </c>
      <c r="C502" s="257" t="s">
        <v>1362</v>
      </c>
      <c r="D502" s="257"/>
      <c r="E502" s="257"/>
      <c r="F502" s="91"/>
      <c r="G502" s="92"/>
      <c r="H502" s="93"/>
      <c r="I502" s="140"/>
      <c r="J502" s="89" t="s">
        <v>101</v>
      </c>
      <c r="K502" s="139" t="s">
        <v>214</v>
      </c>
      <c r="L502" s="139" t="s">
        <v>1078</v>
      </c>
      <c r="M502" s="141"/>
      <c r="N502" s="91">
        <v>0</v>
      </c>
      <c r="O502" s="110"/>
      <c r="P502" s="94"/>
      <c r="Q502" s="95" t="s">
        <v>90</v>
      </c>
      <c r="R502" s="282"/>
      <c r="S502" s="96"/>
      <c r="T502" s="96"/>
      <c r="U502" s="97"/>
      <c r="V502" s="139" t="s">
        <v>756</v>
      </c>
      <c r="W502" s="182"/>
      <c r="X502" s="79"/>
      <c r="Y502" s="79"/>
      <c r="Z502" s="79"/>
      <c r="AA502" s="79"/>
      <c r="AB502" s="79"/>
      <c r="AC502" s="79"/>
    </row>
    <row r="503" spans="1:29" ht="50.1" customHeight="1" x14ac:dyDescent="0.2">
      <c r="A503" s="121">
        <v>492</v>
      </c>
      <c r="B503" s="257" t="s">
        <v>1368</v>
      </c>
      <c r="C503" s="257"/>
      <c r="D503" s="257"/>
      <c r="E503" s="257"/>
      <c r="F503" s="91"/>
      <c r="G503" s="92"/>
      <c r="H503" s="93"/>
      <c r="I503" s="140"/>
      <c r="J503" s="89" t="s">
        <v>101</v>
      </c>
      <c r="K503" s="139" t="s">
        <v>214</v>
      </c>
      <c r="L503" s="139" t="s">
        <v>1079</v>
      </c>
      <c r="M503" s="141"/>
      <c r="N503" s="91">
        <v>0</v>
      </c>
      <c r="O503" s="110"/>
      <c r="P503" s="94"/>
      <c r="Q503" s="95" t="s">
        <v>90</v>
      </c>
      <c r="R503" s="282"/>
      <c r="S503" s="96"/>
      <c r="T503" s="96"/>
      <c r="U503" s="97"/>
      <c r="V503" s="139" t="s">
        <v>549</v>
      </c>
      <c r="W503" s="182"/>
    </row>
    <row r="504" spans="1:29" ht="50.1" customHeight="1" x14ac:dyDescent="0.2">
      <c r="A504" s="121">
        <v>493</v>
      </c>
      <c r="B504" s="127"/>
      <c r="C504" s="127"/>
      <c r="D504" s="129"/>
      <c r="E504" s="129"/>
      <c r="F504" s="128" t="s">
        <v>234</v>
      </c>
      <c r="G504" s="129"/>
      <c r="H504" s="271" t="s">
        <v>402</v>
      </c>
      <c r="I504" s="131"/>
      <c r="J504" s="81"/>
      <c r="K504" s="132" t="s">
        <v>70</v>
      </c>
      <c r="L504" s="132"/>
      <c r="M504" s="166"/>
      <c r="N504" s="105"/>
      <c r="O504" s="135">
        <f>ROUNDDOWN((SUBTOTAL(9,N505:N513)/SUBTOTAL(103,N505:N513)),2)</f>
        <v>0</v>
      </c>
      <c r="P504" s="135"/>
      <c r="Q504" s="136"/>
      <c r="R504" s="292" t="s">
        <v>1153</v>
      </c>
      <c r="S504" s="137"/>
      <c r="T504" s="137"/>
      <c r="U504" s="138"/>
      <c r="V504" s="138"/>
      <c r="W504" s="130"/>
      <c r="X504" s="79"/>
      <c r="Y504" s="79"/>
      <c r="Z504" s="79"/>
      <c r="AA504" s="79"/>
      <c r="AB504" s="79"/>
      <c r="AC504" s="79"/>
    </row>
    <row r="505" spans="1:29" ht="50.1" customHeight="1" x14ac:dyDescent="0.2">
      <c r="A505" s="121">
        <v>494</v>
      </c>
      <c r="B505" s="257"/>
      <c r="C505" s="257"/>
      <c r="D505" s="171"/>
      <c r="E505" s="171"/>
      <c r="F505" s="143"/>
      <c r="G505" s="171"/>
      <c r="H505" s="156"/>
      <c r="I505" s="146"/>
      <c r="J505" s="80" t="s">
        <v>83</v>
      </c>
      <c r="K505" s="147" t="s">
        <v>70</v>
      </c>
      <c r="L505" s="146" t="s">
        <v>1080</v>
      </c>
      <c r="M505" s="167"/>
      <c r="N505" s="91">
        <v>0</v>
      </c>
      <c r="O505" s="143"/>
      <c r="P505" s="147"/>
      <c r="Q505" s="149" t="s">
        <v>90</v>
      </c>
      <c r="R505" s="282"/>
      <c r="S505" s="150"/>
      <c r="T505" s="150"/>
      <c r="U505" s="151"/>
      <c r="V505" s="167" t="s">
        <v>403</v>
      </c>
      <c r="W505" s="211"/>
    </row>
    <row r="506" spans="1:29" ht="50.1" customHeight="1" x14ac:dyDescent="0.2">
      <c r="A506" s="121">
        <v>495</v>
      </c>
      <c r="B506" s="127" t="s">
        <v>1368</v>
      </c>
      <c r="C506" s="127" t="s">
        <v>1362</v>
      </c>
      <c r="D506" s="127"/>
      <c r="E506" s="127"/>
      <c r="F506" s="101" t="s">
        <v>235</v>
      </c>
      <c r="G506" s="102"/>
      <c r="H506" s="274" t="s">
        <v>757</v>
      </c>
      <c r="I506" s="104"/>
      <c r="J506" s="90"/>
      <c r="K506" s="255" t="s">
        <v>215</v>
      </c>
      <c r="L506" s="169"/>
      <c r="M506" s="170"/>
      <c r="N506" s="105"/>
      <c r="O506" s="135">
        <f>ROUNDDOWN((SUBTOTAL(9,N507:N515)/SUBTOTAL(103,N507:N515)),2)</f>
        <v>0</v>
      </c>
      <c r="P506" s="103"/>
      <c r="Q506" s="98"/>
      <c r="R506" s="98" t="s">
        <v>285</v>
      </c>
      <c r="S506" s="107"/>
      <c r="T506" s="107"/>
      <c r="U506" s="108"/>
      <c r="V506" s="169"/>
      <c r="W506" s="173"/>
      <c r="X506" s="79"/>
      <c r="Y506" s="79"/>
      <c r="Z506" s="79"/>
      <c r="AA506" s="79"/>
      <c r="AB506" s="79"/>
      <c r="AC506" s="79"/>
    </row>
    <row r="507" spans="1:29" ht="50.1" customHeight="1" x14ac:dyDescent="0.2">
      <c r="A507" s="121">
        <v>496</v>
      </c>
      <c r="B507" s="257" t="s">
        <v>1368</v>
      </c>
      <c r="C507" s="257"/>
      <c r="D507" s="257"/>
      <c r="E507" s="257"/>
      <c r="F507" s="91"/>
      <c r="G507" s="92"/>
      <c r="H507" s="93"/>
      <c r="I507" s="140"/>
      <c r="J507" s="89" t="s">
        <v>83</v>
      </c>
      <c r="K507" s="139" t="s">
        <v>215</v>
      </c>
      <c r="L507" s="139" t="s">
        <v>1081</v>
      </c>
      <c r="M507" s="141"/>
      <c r="N507" s="91">
        <v>0</v>
      </c>
      <c r="O507" s="110"/>
      <c r="P507" s="94"/>
      <c r="Q507" s="95" t="s">
        <v>90</v>
      </c>
      <c r="R507" s="282"/>
      <c r="S507" s="96"/>
      <c r="T507" s="96"/>
      <c r="U507" s="97"/>
      <c r="V507" s="139" t="s">
        <v>758</v>
      </c>
      <c r="W507" s="182"/>
      <c r="X507" s="79"/>
      <c r="Y507" s="79"/>
      <c r="Z507" s="79"/>
      <c r="AA507" s="79"/>
      <c r="AB507" s="79"/>
      <c r="AC507" s="79"/>
    </row>
    <row r="508" spans="1:29" ht="50.1" customHeight="1" x14ac:dyDescent="0.2">
      <c r="A508" s="121">
        <v>497</v>
      </c>
      <c r="B508" s="257" t="s">
        <v>1368</v>
      </c>
      <c r="C508" s="257"/>
      <c r="D508" s="257"/>
      <c r="E508" s="257"/>
      <c r="F508" s="91"/>
      <c r="G508" s="92"/>
      <c r="H508" s="93"/>
      <c r="I508" s="140"/>
      <c r="J508" s="89" t="s">
        <v>83</v>
      </c>
      <c r="K508" s="139" t="s">
        <v>215</v>
      </c>
      <c r="L508" s="139" t="s">
        <v>1082</v>
      </c>
      <c r="M508" s="141"/>
      <c r="N508" s="91">
        <v>0</v>
      </c>
      <c r="O508" s="110"/>
      <c r="P508" s="94"/>
      <c r="Q508" s="95" t="s">
        <v>90</v>
      </c>
      <c r="R508" s="282"/>
      <c r="S508" s="96"/>
      <c r="T508" s="96"/>
      <c r="U508" s="97"/>
      <c r="V508" s="139" t="s">
        <v>550</v>
      </c>
      <c r="W508" s="182"/>
      <c r="X508" s="79"/>
      <c r="Y508" s="79"/>
      <c r="Z508" s="79"/>
      <c r="AA508" s="79"/>
      <c r="AB508" s="79"/>
      <c r="AC508" s="79"/>
    </row>
    <row r="509" spans="1:29" ht="50.1" customHeight="1" x14ac:dyDescent="0.2">
      <c r="A509" s="121">
        <v>498</v>
      </c>
      <c r="B509" s="257" t="s">
        <v>1368</v>
      </c>
      <c r="C509" s="257" t="s">
        <v>1362</v>
      </c>
      <c r="D509" s="257"/>
      <c r="E509" s="257"/>
      <c r="F509" s="91"/>
      <c r="G509" s="92"/>
      <c r="H509" s="93"/>
      <c r="I509" s="140"/>
      <c r="J509" s="89" t="s">
        <v>83</v>
      </c>
      <c r="K509" s="139" t="s">
        <v>215</v>
      </c>
      <c r="L509" s="139" t="s">
        <v>1083</v>
      </c>
      <c r="M509" s="141"/>
      <c r="N509" s="91">
        <v>0</v>
      </c>
      <c r="O509" s="110"/>
      <c r="P509" s="94"/>
      <c r="Q509" s="95" t="s">
        <v>90</v>
      </c>
      <c r="R509" s="282"/>
      <c r="S509" s="96"/>
      <c r="T509" s="96"/>
      <c r="U509" s="97"/>
      <c r="V509" s="139" t="s">
        <v>551</v>
      </c>
      <c r="W509" s="182"/>
      <c r="X509" s="79"/>
      <c r="Y509" s="79"/>
      <c r="Z509" s="79"/>
      <c r="AA509" s="79"/>
      <c r="AB509" s="79"/>
      <c r="AC509" s="79"/>
    </row>
    <row r="510" spans="1:29" ht="50.1" customHeight="1" x14ac:dyDescent="0.2">
      <c r="A510" s="121">
        <v>499</v>
      </c>
      <c r="B510" s="257" t="s">
        <v>1368</v>
      </c>
      <c r="C510" s="257" t="s">
        <v>1362</v>
      </c>
      <c r="D510" s="257"/>
      <c r="E510" s="257"/>
      <c r="F510" s="91"/>
      <c r="G510" s="92"/>
      <c r="H510" s="93"/>
      <c r="I510" s="140"/>
      <c r="J510" s="89" t="s">
        <v>101</v>
      </c>
      <c r="K510" s="139" t="s">
        <v>215</v>
      </c>
      <c r="L510" s="139" t="s">
        <v>760</v>
      </c>
      <c r="M510" s="141"/>
      <c r="N510" s="91">
        <v>0</v>
      </c>
      <c r="O510" s="110"/>
      <c r="P510" s="94"/>
      <c r="Q510" s="95" t="s">
        <v>90</v>
      </c>
      <c r="R510" s="282"/>
      <c r="S510" s="96"/>
      <c r="T510" s="96"/>
      <c r="U510" s="97"/>
      <c r="V510" s="139" t="s">
        <v>552</v>
      </c>
      <c r="W510" s="182"/>
      <c r="X510" s="79"/>
      <c r="Y510" s="79"/>
      <c r="Z510" s="79"/>
      <c r="AA510" s="79"/>
      <c r="AB510" s="79"/>
      <c r="AC510" s="79"/>
    </row>
    <row r="511" spans="1:29" ht="50.1" customHeight="1" x14ac:dyDescent="0.2">
      <c r="A511" s="121">
        <v>500</v>
      </c>
      <c r="B511" s="257" t="s">
        <v>1368</v>
      </c>
      <c r="C511" s="257" t="s">
        <v>1362</v>
      </c>
      <c r="D511" s="257"/>
      <c r="E511" s="257"/>
      <c r="F511" s="91"/>
      <c r="G511" s="92"/>
      <c r="H511" s="93"/>
      <c r="I511" s="140"/>
      <c r="J511" s="89" t="s">
        <v>101</v>
      </c>
      <c r="K511" s="139" t="s">
        <v>215</v>
      </c>
      <c r="L511" s="139" t="s">
        <v>759</v>
      </c>
      <c r="M511" s="141"/>
      <c r="N511" s="91">
        <v>0</v>
      </c>
      <c r="O511" s="110"/>
      <c r="P511" s="94"/>
      <c r="Q511" s="95" t="s">
        <v>90</v>
      </c>
      <c r="R511" s="282"/>
      <c r="S511" s="96"/>
      <c r="T511" s="96"/>
      <c r="U511" s="97"/>
      <c r="V511" s="139" t="s">
        <v>553</v>
      </c>
      <c r="W511" s="182"/>
      <c r="X511" s="79"/>
      <c r="Y511" s="79"/>
      <c r="Z511" s="79"/>
      <c r="AA511" s="79"/>
      <c r="AB511" s="79"/>
      <c r="AC511" s="79"/>
    </row>
    <row r="512" spans="1:29" ht="50.1" customHeight="1" x14ac:dyDescent="0.2">
      <c r="A512" s="121">
        <v>501</v>
      </c>
      <c r="B512" s="257" t="s">
        <v>1368</v>
      </c>
      <c r="C512" s="257"/>
      <c r="D512" s="257"/>
      <c r="E512" s="257"/>
      <c r="F512" s="91"/>
      <c r="G512" s="92"/>
      <c r="H512" s="93"/>
      <c r="I512" s="140"/>
      <c r="J512" s="89" t="s">
        <v>101</v>
      </c>
      <c r="K512" s="139" t="s">
        <v>215</v>
      </c>
      <c r="L512" s="139" t="s">
        <v>1084</v>
      </c>
      <c r="M512" s="141"/>
      <c r="N512" s="91">
        <v>0</v>
      </c>
      <c r="O512" s="110"/>
      <c r="P512" s="94"/>
      <c r="Q512" s="95" t="s">
        <v>90</v>
      </c>
      <c r="R512" s="282"/>
      <c r="S512" s="96"/>
      <c r="T512" s="96"/>
      <c r="U512" s="97"/>
      <c r="V512" s="139" t="s">
        <v>554</v>
      </c>
      <c r="W512" s="182"/>
    </row>
    <row r="513" spans="1:29" ht="50.1" customHeight="1" x14ac:dyDescent="0.2">
      <c r="A513" s="121">
        <v>502</v>
      </c>
      <c r="B513" s="257" t="s">
        <v>1368</v>
      </c>
      <c r="C513" s="257" t="s">
        <v>1362</v>
      </c>
      <c r="D513" s="257"/>
      <c r="E513" s="257"/>
      <c r="F513" s="91"/>
      <c r="G513" s="92"/>
      <c r="H513" s="93"/>
      <c r="I513" s="140"/>
      <c r="J513" s="89" t="s">
        <v>101</v>
      </c>
      <c r="K513" s="139" t="s">
        <v>215</v>
      </c>
      <c r="L513" s="139" t="s">
        <v>1085</v>
      </c>
      <c r="M513" s="141"/>
      <c r="N513" s="91">
        <v>0</v>
      </c>
      <c r="O513" s="110"/>
      <c r="P513" s="94"/>
      <c r="Q513" s="95" t="s">
        <v>90</v>
      </c>
      <c r="R513" s="282"/>
      <c r="S513" s="96"/>
      <c r="T513" s="96"/>
      <c r="U513" s="97"/>
      <c r="V513" s="139" t="s">
        <v>761</v>
      </c>
      <c r="W513" s="182"/>
      <c r="X513" s="79"/>
      <c r="Y513" s="79"/>
      <c r="Z513" s="79"/>
      <c r="AA513" s="79"/>
      <c r="AB513" s="79"/>
      <c r="AC513" s="79"/>
    </row>
    <row r="514" spans="1:29" ht="50.1" customHeight="1" x14ac:dyDescent="0.2">
      <c r="A514" s="121">
        <v>503</v>
      </c>
      <c r="B514" s="257" t="s">
        <v>1368</v>
      </c>
      <c r="C514" s="257"/>
      <c r="D514" s="257"/>
      <c r="E514" s="257"/>
      <c r="F514" s="91"/>
      <c r="G514" s="92"/>
      <c r="H514" s="93"/>
      <c r="I514" s="140"/>
      <c r="J514" s="89" t="s">
        <v>101</v>
      </c>
      <c r="K514" s="139" t="s">
        <v>215</v>
      </c>
      <c r="L514" s="139" t="s">
        <v>1086</v>
      </c>
      <c r="M514" s="141"/>
      <c r="N514" s="91">
        <v>0</v>
      </c>
      <c r="O514" s="110"/>
      <c r="P514" s="94"/>
      <c r="Q514" s="95" t="s">
        <v>90</v>
      </c>
      <c r="R514" s="282"/>
      <c r="S514" s="96"/>
      <c r="T514" s="96"/>
      <c r="U514" s="97"/>
      <c r="V514" s="139" t="s">
        <v>555</v>
      </c>
      <c r="W514" s="182"/>
      <c r="X514" s="79"/>
      <c r="Y514" s="79"/>
      <c r="Z514" s="79"/>
      <c r="AA514" s="79"/>
      <c r="AB514" s="79"/>
      <c r="AC514" s="79"/>
    </row>
    <row r="515" spans="1:29" ht="50.1" customHeight="1" x14ac:dyDescent="0.2">
      <c r="A515" s="121">
        <v>504</v>
      </c>
      <c r="B515" s="257" t="s">
        <v>1368</v>
      </c>
      <c r="C515" s="257"/>
      <c r="D515" s="257"/>
      <c r="E515" s="257"/>
      <c r="F515" s="91"/>
      <c r="G515" s="92"/>
      <c r="H515" s="93"/>
      <c r="I515" s="140"/>
      <c r="J515" s="89" t="s">
        <v>101</v>
      </c>
      <c r="K515" s="139" t="s">
        <v>215</v>
      </c>
      <c r="L515" s="139" t="s">
        <v>1087</v>
      </c>
      <c r="M515" s="141"/>
      <c r="N515" s="91">
        <v>0</v>
      </c>
      <c r="O515" s="110"/>
      <c r="P515" s="94"/>
      <c r="Q515" s="95" t="s">
        <v>90</v>
      </c>
      <c r="R515" s="282"/>
      <c r="S515" s="96"/>
      <c r="T515" s="96"/>
      <c r="U515" s="97"/>
      <c r="V515" s="139" t="s">
        <v>762</v>
      </c>
      <c r="W515" s="182"/>
      <c r="X515" s="79"/>
      <c r="Y515" s="79"/>
      <c r="Z515" s="79"/>
      <c r="AA515" s="79"/>
      <c r="AB515" s="79"/>
      <c r="AC515" s="79"/>
    </row>
    <row r="516" spans="1:29" ht="50.1" customHeight="1" x14ac:dyDescent="0.2">
      <c r="A516" s="121">
        <v>505</v>
      </c>
      <c r="B516" s="257" t="s">
        <v>1368</v>
      </c>
      <c r="C516" s="257"/>
      <c r="D516" s="257"/>
      <c r="E516" s="257"/>
      <c r="F516" s="91"/>
      <c r="G516" s="92"/>
      <c r="H516" s="93"/>
      <c r="I516" s="140"/>
      <c r="J516" s="89" t="s">
        <v>101</v>
      </c>
      <c r="K516" s="139" t="s">
        <v>215</v>
      </c>
      <c r="L516" s="139" t="s">
        <v>556</v>
      </c>
      <c r="M516" s="141"/>
      <c r="N516" s="91">
        <v>0</v>
      </c>
      <c r="O516" s="110"/>
      <c r="P516" s="94"/>
      <c r="Q516" s="95" t="s">
        <v>90</v>
      </c>
      <c r="R516" s="282"/>
      <c r="S516" s="96"/>
      <c r="T516" s="96"/>
      <c r="U516" s="97"/>
      <c r="V516" s="139" t="s">
        <v>557</v>
      </c>
      <c r="W516" s="182"/>
      <c r="X516" s="79"/>
      <c r="Y516" s="79"/>
      <c r="Z516" s="79"/>
      <c r="AA516" s="79"/>
      <c r="AB516" s="79"/>
      <c r="AC516" s="79"/>
    </row>
    <row r="517" spans="1:29" ht="50.1" customHeight="1" x14ac:dyDescent="0.2">
      <c r="A517" s="121">
        <v>506</v>
      </c>
      <c r="B517" s="257" t="s">
        <v>1368</v>
      </c>
      <c r="C517" s="257" t="s">
        <v>1362</v>
      </c>
      <c r="D517" s="257"/>
      <c r="E517" s="257"/>
      <c r="F517" s="91"/>
      <c r="G517" s="92"/>
      <c r="H517" s="93"/>
      <c r="I517" s="140"/>
      <c r="J517" s="89" t="s">
        <v>102</v>
      </c>
      <c r="K517" s="139" t="s">
        <v>215</v>
      </c>
      <c r="L517" s="139" t="s">
        <v>558</v>
      </c>
      <c r="M517" s="141"/>
      <c r="N517" s="91">
        <v>0</v>
      </c>
      <c r="O517" s="110"/>
      <c r="P517" s="94"/>
      <c r="Q517" s="95" t="s">
        <v>90</v>
      </c>
      <c r="R517" s="282"/>
      <c r="S517" s="96"/>
      <c r="T517" s="96"/>
      <c r="U517" s="97"/>
      <c r="V517" s="139" t="s">
        <v>559</v>
      </c>
      <c r="W517" s="182"/>
      <c r="X517" s="79"/>
      <c r="Y517" s="79"/>
      <c r="Z517" s="79"/>
      <c r="AA517" s="79"/>
      <c r="AB517" s="79"/>
      <c r="AC517" s="79"/>
    </row>
    <row r="518" spans="1:29" ht="50.1" customHeight="1" x14ac:dyDescent="0.2">
      <c r="A518" s="121">
        <v>507</v>
      </c>
      <c r="B518" s="127" t="s">
        <v>1368</v>
      </c>
      <c r="C518" s="127" t="s">
        <v>1362</v>
      </c>
      <c r="D518" s="127"/>
      <c r="E518" s="127"/>
      <c r="F518" s="101" t="s">
        <v>235</v>
      </c>
      <c r="G518" s="102"/>
      <c r="H518" s="274" t="s">
        <v>763</v>
      </c>
      <c r="I518" s="104"/>
      <c r="J518" s="90"/>
      <c r="K518" s="255" t="s">
        <v>216</v>
      </c>
      <c r="L518" s="169"/>
      <c r="M518" s="170"/>
      <c r="N518" s="105"/>
      <c r="O518" s="135">
        <f>ROUNDDOWN((SUBTOTAL(9,N519:N527)/SUBTOTAL(103,N519:N527)),2)</f>
        <v>0</v>
      </c>
      <c r="P518" s="103"/>
      <c r="Q518" s="98"/>
      <c r="R518" s="98" t="s">
        <v>281</v>
      </c>
      <c r="S518" s="107"/>
      <c r="T518" s="107"/>
      <c r="U518" s="108"/>
      <c r="V518" s="169"/>
      <c r="W518" s="173"/>
      <c r="X518" s="79"/>
      <c r="Y518" s="79"/>
      <c r="Z518" s="79"/>
      <c r="AA518" s="79"/>
      <c r="AB518" s="79"/>
      <c r="AC518" s="79"/>
    </row>
    <row r="519" spans="1:29" ht="50.1" customHeight="1" x14ac:dyDescent="0.2">
      <c r="A519" s="121">
        <v>508</v>
      </c>
      <c r="B519" s="257" t="s">
        <v>1368</v>
      </c>
      <c r="C519" s="257"/>
      <c r="D519" s="257"/>
      <c r="E519" s="257"/>
      <c r="F519" s="91"/>
      <c r="G519" s="92"/>
      <c r="H519" s="93"/>
      <c r="I519" s="140"/>
      <c r="J519" s="89" t="s">
        <v>83</v>
      </c>
      <c r="K519" s="139" t="s">
        <v>216</v>
      </c>
      <c r="L519" s="139" t="s">
        <v>1088</v>
      </c>
      <c r="M519" s="141"/>
      <c r="N519" s="91">
        <v>0</v>
      </c>
      <c r="O519" s="110"/>
      <c r="P519" s="94"/>
      <c r="Q519" s="95" t="s">
        <v>90</v>
      </c>
      <c r="R519" s="282"/>
      <c r="S519" s="96"/>
      <c r="T519" s="96"/>
      <c r="U519" s="97"/>
      <c r="V519" s="139" t="s">
        <v>764</v>
      </c>
      <c r="W519" s="182"/>
      <c r="X519" s="79"/>
      <c r="Y519" s="79"/>
      <c r="Z519" s="79"/>
      <c r="AA519" s="79"/>
      <c r="AB519" s="79"/>
      <c r="AC519" s="79"/>
    </row>
    <row r="520" spans="1:29" ht="50.1" customHeight="1" x14ac:dyDescent="0.2">
      <c r="A520" s="121">
        <v>509</v>
      </c>
      <c r="B520" s="257" t="s">
        <v>1368</v>
      </c>
      <c r="C520" s="257" t="s">
        <v>1362</v>
      </c>
      <c r="D520" s="257"/>
      <c r="E520" s="257"/>
      <c r="F520" s="91"/>
      <c r="G520" s="92"/>
      <c r="H520" s="93"/>
      <c r="I520" s="140"/>
      <c r="J520" s="89" t="s">
        <v>83</v>
      </c>
      <c r="K520" s="139" t="s">
        <v>216</v>
      </c>
      <c r="L520" s="139" t="s">
        <v>1089</v>
      </c>
      <c r="M520" s="141"/>
      <c r="N520" s="91">
        <v>0</v>
      </c>
      <c r="O520" s="110"/>
      <c r="P520" s="94"/>
      <c r="Q520" s="95" t="s">
        <v>90</v>
      </c>
      <c r="R520" s="282"/>
      <c r="S520" s="96"/>
      <c r="T520" s="96"/>
      <c r="U520" s="97"/>
      <c r="V520" s="139" t="s">
        <v>560</v>
      </c>
      <c r="W520" s="182"/>
      <c r="X520" s="79"/>
      <c r="Y520" s="79"/>
      <c r="Z520" s="79"/>
      <c r="AA520" s="79"/>
      <c r="AB520" s="79"/>
      <c r="AC520" s="79"/>
    </row>
    <row r="521" spans="1:29" ht="50.1" customHeight="1" x14ac:dyDescent="0.2">
      <c r="A521" s="121">
        <v>510</v>
      </c>
      <c r="B521" s="257" t="s">
        <v>1368</v>
      </c>
      <c r="C521" s="257"/>
      <c r="D521" s="257"/>
      <c r="E521" s="257"/>
      <c r="F521" s="91"/>
      <c r="G521" s="92"/>
      <c r="H521" s="93"/>
      <c r="I521" s="140"/>
      <c r="J521" s="89" t="s">
        <v>83</v>
      </c>
      <c r="K521" s="139" t="s">
        <v>216</v>
      </c>
      <c r="L521" s="139" t="s">
        <v>1090</v>
      </c>
      <c r="M521" s="141"/>
      <c r="N521" s="91">
        <v>0</v>
      </c>
      <c r="O521" s="110"/>
      <c r="P521" s="94"/>
      <c r="Q521" s="95" t="s">
        <v>90</v>
      </c>
      <c r="R521" s="282"/>
      <c r="S521" s="96"/>
      <c r="T521" s="96"/>
      <c r="U521" s="97"/>
      <c r="V521" s="139" t="s">
        <v>765</v>
      </c>
      <c r="W521" s="182"/>
      <c r="X521" s="79"/>
      <c r="Y521" s="79"/>
      <c r="Z521" s="79"/>
      <c r="AA521" s="79"/>
      <c r="AB521" s="79"/>
      <c r="AC521" s="79"/>
    </row>
    <row r="522" spans="1:29" ht="50.1" customHeight="1" x14ac:dyDescent="0.2">
      <c r="A522" s="121">
        <v>511</v>
      </c>
      <c r="B522" s="257" t="s">
        <v>1368</v>
      </c>
      <c r="C522" s="257" t="s">
        <v>1362</v>
      </c>
      <c r="D522" s="257"/>
      <c r="E522" s="257"/>
      <c r="F522" s="91"/>
      <c r="G522" s="92"/>
      <c r="H522" s="93"/>
      <c r="I522" s="140"/>
      <c r="J522" s="89" t="s">
        <v>83</v>
      </c>
      <c r="K522" s="139" t="s">
        <v>216</v>
      </c>
      <c r="L522" s="139" t="s">
        <v>1091</v>
      </c>
      <c r="M522" s="141"/>
      <c r="N522" s="91">
        <v>0</v>
      </c>
      <c r="O522" s="110"/>
      <c r="P522" s="94"/>
      <c r="Q522" s="95" t="s">
        <v>90</v>
      </c>
      <c r="R522" s="282"/>
      <c r="S522" s="96"/>
      <c r="T522" s="96"/>
      <c r="U522" s="97"/>
      <c r="V522" s="139" t="s">
        <v>561</v>
      </c>
      <c r="W522" s="182" t="s">
        <v>562</v>
      </c>
      <c r="X522" s="79"/>
      <c r="Y522" s="79"/>
      <c r="Z522" s="79"/>
      <c r="AA522" s="79"/>
      <c r="AB522" s="79"/>
      <c r="AC522" s="79"/>
    </row>
    <row r="523" spans="1:29" ht="50.1" customHeight="1" x14ac:dyDescent="0.2">
      <c r="A523" s="121">
        <v>512</v>
      </c>
      <c r="B523" s="257" t="s">
        <v>1368</v>
      </c>
      <c r="C523" s="257"/>
      <c r="D523" s="257"/>
      <c r="E523" s="257"/>
      <c r="F523" s="91"/>
      <c r="G523" s="92"/>
      <c r="H523" s="93"/>
      <c r="I523" s="140"/>
      <c r="J523" s="89" t="s">
        <v>101</v>
      </c>
      <c r="K523" s="139" t="s">
        <v>216</v>
      </c>
      <c r="L523" s="139" t="s">
        <v>563</v>
      </c>
      <c r="M523" s="141"/>
      <c r="N523" s="91">
        <v>0</v>
      </c>
      <c r="O523" s="110"/>
      <c r="P523" s="94"/>
      <c r="Q523" s="95" t="s">
        <v>90</v>
      </c>
      <c r="R523" s="282"/>
      <c r="S523" s="96"/>
      <c r="T523" s="96"/>
      <c r="U523" s="97"/>
      <c r="V523" s="139" t="s">
        <v>766</v>
      </c>
      <c r="W523" s="182"/>
    </row>
    <row r="524" spans="1:29" ht="50.1" customHeight="1" x14ac:dyDescent="0.2">
      <c r="A524" s="121">
        <v>513</v>
      </c>
      <c r="B524" s="257" t="s">
        <v>1368</v>
      </c>
      <c r="C524" s="257"/>
      <c r="D524" s="257"/>
      <c r="E524" s="257"/>
      <c r="F524" s="91"/>
      <c r="G524" s="92"/>
      <c r="H524" s="93"/>
      <c r="I524" s="140"/>
      <c r="J524" s="89" t="s">
        <v>101</v>
      </c>
      <c r="K524" s="139" t="s">
        <v>216</v>
      </c>
      <c r="L524" s="139" t="s">
        <v>1092</v>
      </c>
      <c r="M524" s="141"/>
      <c r="N524" s="91">
        <v>0</v>
      </c>
      <c r="O524" s="110"/>
      <c r="P524" s="94"/>
      <c r="Q524" s="95" t="s">
        <v>90</v>
      </c>
      <c r="R524" s="282"/>
      <c r="S524" s="96"/>
      <c r="T524" s="96"/>
      <c r="U524" s="97"/>
      <c r="V524" s="139" t="s">
        <v>767</v>
      </c>
      <c r="W524" s="182"/>
      <c r="X524" s="79"/>
      <c r="Y524" s="79"/>
      <c r="Z524" s="79"/>
      <c r="AA524" s="79"/>
      <c r="AB524" s="79"/>
      <c r="AC524" s="79"/>
    </row>
    <row r="525" spans="1:29" ht="50.1" customHeight="1" x14ac:dyDescent="0.2">
      <c r="A525" s="121">
        <v>514</v>
      </c>
      <c r="B525" s="257" t="s">
        <v>1368</v>
      </c>
      <c r="C525" s="257"/>
      <c r="D525" s="257"/>
      <c r="E525" s="257"/>
      <c r="F525" s="91"/>
      <c r="G525" s="92"/>
      <c r="H525" s="93"/>
      <c r="I525" s="140"/>
      <c r="J525" s="89" t="s">
        <v>101</v>
      </c>
      <c r="K525" s="139" t="s">
        <v>216</v>
      </c>
      <c r="L525" s="139" t="s">
        <v>1093</v>
      </c>
      <c r="M525" s="141"/>
      <c r="N525" s="91">
        <v>0</v>
      </c>
      <c r="O525" s="110"/>
      <c r="P525" s="94"/>
      <c r="Q525" s="95" t="s">
        <v>90</v>
      </c>
      <c r="R525" s="282"/>
      <c r="S525" s="96"/>
      <c r="T525" s="96"/>
      <c r="U525" s="97"/>
      <c r="V525" s="139" t="s">
        <v>564</v>
      </c>
      <c r="W525" s="182"/>
      <c r="X525" s="79"/>
      <c r="Y525" s="79"/>
      <c r="Z525" s="79"/>
      <c r="AA525" s="79"/>
      <c r="AB525" s="79"/>
      <c r="AC525" s="79"/>
    </row>
    <row r="526" spans="1:29" ht="50.1" customHeight="1" x14ac:dyDescent="0.2">
      <c r="A526" s="121">
        <v>515</v>
      </c>
      <c r="B526" s="257" t="s">
        <v>1368</v>
      </c>
      <c r="C526" s="257"/>
      <c r="D526" s="257"/>
      <c r="E526" s="257"/>
      <c r="F526" s="91"/>
      <c r="G526" s="92"/>
      <c r="H526" s="93"/>
      <c r="I526" s="140"/>
      <c r="J526" s="89" t="s">
        <v>102</v>
      </c>
      <c r="K526" s="139" t="s">
        <v>216</v>
      </c>
      <c r="L526" s="139" t="s">
        <v>1094</v>
      </c>
      <c r="M526" s="141"/>
      <c r="N526" s="91">
        <v>0</v>
      </c>
      <c r="O526" s="110"/>
      <c r="P526" s="94"/>
      <c r="Q526" s="95" t="s">
        <v>90</v>
      </c>
      <c r="R526" s="282"/>
      <c r="S526" s="96"/>
      <c r="T526" s="96"/>
      <c r="U526" s="97"/>
      <c r="V526" s="139" t="s">
        <v>768</v>
      </c>
      <c r="W526" s="182"/>
      <c r="X526" s="79"/>
      <c r="Y526" s="79"/>
      <c r="Z526" s="79"/>
      <c r="AA526" s="79"/>
      <c r="AB526" s="79"/>
      <c r="AC526" s="79"/>
    </row>
    <row r="527" spans="1:29" ht="50.1" customHeight="1" x14ac:dyDescent="0.2">
      <c r="A527" s="121">
        <v>516</v>
      </c>
      <c r="B527" s="127" t="s">
        <v>1368</v>
      </c>
      <c r="C527" s="127" t="s">
        <v>1362</v>
      </c>
      <c r="D527" s="127"/>
      <c r="E527" s="127"/>
      <c r="F527" s="101" t="s">
        <v>235</v>
      </c>
      <c r="G527" s="102"/>
      <c r="H527" s="274" t="s">
        <v>769</v>
      </c>
      <c r="I527" s="104"/>
      <c r="J527" s="90"/>
      <c r="K527" s="255" t="s">
        <v>217</v>
      </c>
      <c r="L527" s="169"/>
      <c r="M527" s="170"/>
      <c r="N527" s="105"/>
      <c r="O527" s="135">
        <f>ROUNDDOWN((SUBTOTAL(9,N528:N536)/SUBTOTAL(103,N528:N536)),2)</f>
        <v>0</v>
      </c>
      <c r="P527" s="103"/>
      <c r="Q527" s="98"/>
      <c r="R527" s="98" t="s">
        <v>285</v>
      </c>
      <c r="S527" s="107"/>
      <c r="T527" s="107"/>
      <c r="U527" s="108"/>
      <c r="V527" s="169"/>
      <c r="W527" s="173"/>
      <c r="X527" s="79"/>
      <c r="Y527" s="79"/>
      <c r="Z527" s="79"/>
      <c r="AA527" s="79"/>
      <c r="AB527" s="79"/>
      <c r="AC527" s="79"/>
    </row>
    <row r="528" spans="1:29" ht="50.1" customHeight="1" x14ac:dyDescent="0.2">
      <c r="A528" s="121">
        <v>517</v>
      </c>
      <c r="B528" s="257" t="s">
        <v>1368</v>
      </c>
      <c r="C528" s="257" t="s">
        <v>1362</v>
      </c>
      <c r="D528" s="257"/>
      <c r="E528" s="257"/>
      <c r="F528" s="91"/>
      <c r="G528" s="92"/>
      <c r="H528" s="93"/>
      <c r="I528" s="140"/>
      <c r="J528" s="89" t="s">
        <v>83</v>
      </c>
      <c r="K528" s="139" t="s">
        <v>217</v>
      </c>
      <c r="L528" s="139" t="s">
        <v>1095</v>
      </c>
      <c r="M528" s="141"/>
      <c r="N528" s="91">
        <v>0</v>
      </c>
      <c r="O528" s="110"/>
      <c r="P528" s="94"/>
      <c r="Q528" s="95" t="s">
        <v>90</v>
      </c>
      <c r="R528" s="282"/>
      <c r="S528" s="96"/>
      <c r="T528" s="96"/>
      <c r="U528" s="97"/>
      <c r="V528" s="139" t="s">
        <v>770</v>
      </c>
      <c r="W528" s="182"/>
      <c r="X528" s="79"/>
      <c r="Y528" s="79"/>
      <c r="Z528" s="79"/>
      <c r="AA528" s="79"/>
      <c r="AB528" s="79"/>
      <c r="AC528" s="79"/>
    </row>
    <row r="529" spans="1:29" ht="50.1" customHeight="1" x14ac:dyDescent="0.2">
      <c r="A529" s="121">
        <v>518</v>
      </c>
      <c r="B529" s="257" t="s">
        <v>1368</v>
      </c>
      <c r="C529" s="257" t="s">
        <v>1362</v>
      </c>
      <c r="D529" s="257"/>
      <c r="E529" s="257"/>
      <c r="F529" s="91"/>
      <c r="G529" s="92"/>
      <c r="H529" s="93"/>
      <c r="I529" s="140"/>
      <c r="J529" s="89" t="s">
        <v>83</v>
      </c>
      <c r="K529" s="139" t="s">
        <v>217</v>
      </c>
      <c r="L529" s="139" t="s">
        <v>771</v>
      </c>
      <c r="M529" s="141"/>
      <c r="N529" s="91">
        <v>0</v>
      </c>
      <c r="O529" s="110"/>
      <c r="P529" s="94"/>
      <c r="Q529" s="95" t="s">
        <v>90</v>
      </c>
      <c r="R529" s="282"/>
      <c r="S529" s="96"/>
      <c r="T529" s="96"/>
      <c r="U529" s="97"/>
      <c r="V529" s="139" t="s">
        <v>772</v>
      </c>
      <c r="W529" s="182"/>
      <c r="X529" s="79"/>
      <c r="Y529" s="79"/>
      <c r="Z529" s="79"/>
      <c r="AA529" s="79"/>
      <c r="AB529" s="79"/>
      <c r="AC529" s="79"/>
    </row>
    <row r="530" spans="1:29" ht="50.1" customHeight="1" x14ac:dyDescent="0.2">
      <c r="A530" s="121">
        <v>519</v>
      </c>
      <c r="B530" s="257" t="s">
        <v>1368</v>
      </c>
      <c r="C530" s="257"/>
      <c r="D530" s="257"/>
      <c r="E530" s="257"/>
      <c r="F530" s="91"/>
      <c r="G530" s="92"/>
      <c r="H530" s="93"/>
      <c r="I530" s="140"/>
      <c r="J530" s="89" t="s">
        <v>83</v>
      </c>
      <c r="K530" s="139" t="s">
        <v>217</v>
      </c>
      <c r="L530" s="139" t="s">
        <v>1096</v>
      </c>
      <c r="M530" s="141"/>
      <c r="N530" s="91">
        <v>0</v>
      </c>
      <c r="O530" s="110"/>
      <c r="P530" s="94"/>
      <c r="Q530" s="95" t="s">
        <v>90</v>
      </c>
      <c r="R530" s="282"/>
      <c r="S530" s="96"/>
      <c r="T530" s="96"/>
      <c r="U530" s="97"/>
      <c r="V530" s="139" t="s">
        <v>565</v>
      </c>
      <c r="W530" s="182"/>
      <c r="X530" s="79"/>
      <c r="Y530" s="79"/>
      <c r="Z530" s="79"/>
      <c r="AA530" s="79"/>
      <c r="AB530" s="79"/>
      <c r="AC530" s="79"/>
    </row>
    <row r="531" spans="1:29" ht="50.1" customHeight="1" x14ac:dyDescent="0.2">
      <c r="A531" s="121">
        <v>520</v>
      </c>
      <c r="B531" s="257" t="s">
        <v>1368</v>
      </c>
      <c r="C531" s="257"/>
      <c r="D531" s="257"/>
      <c r="E531" s="257"/>
      <c r="F531" s="91"/>
      <c r="G531" s="92"/>
      <c r="H531" s="93"/>
      <c r="I531" s="140"/>
      <c r="J531" s="89" t="s">
        <v>101</v>
      </c>
      <c r="K531" s="139" t="s">
        <v>217</v>
      </c>
      <c r="L531" s="139" t="s">
        <v>1097</v>
      </c>
      <c r="M531" s="141"/>
      <c r="N531" s="91">
        <v>0</v>
      </c>
      <c r="O531" s="110"/>
      <c r="P531" s="94"/>
      <c r="Q531" s="95" t="s">
        <v>90</v>
      </c>
      <c r="R531" s="282"/>
      <c r="S531" s="96"/>
      <c r="T531" s="96"/>
      <c r="U531" s="97"/>
      <c r="V531" s="139" t="s">
        <v>566</v>
      </c>
      <c r="W531" s="182"/>
      <c r="X531" s="79"/>
      <c r="Y531" s="79"/>
      <c r="Z531" s="79"/>
      <c r="AA531" s="79"/>
      <c r="AB531" s="79"/>
      <c r="AC531" s="79"/>
    </row>
    <row r="532" spans="1:29" ht="50.1" customHeight="1" x14ac:dyDescent="0.2">
      <c r="A532" s="121">
        <v>521</v>
      </c>
      <c r="B532" s="127" t="s">
        <v>1368</v>
      </c>
      <c r="C532" s="127" t="s">
        <v>1362</v>
      </c>
      <c r="D532" s="127"/>
      <c r="E532" s="127"/>
      <c r="F532" s="128" t="s">
        <v>235</v>
      </c>
      <c r="G532" s="129"/>
      <c r="H532" s="271" t="s">
        <v>404</v>
      </c>
      <c r="I532" s="131"/>
      <c r="J532" s="81"/>
      <c r="K532" s="132" t="s">
        <v>63</v>
      </c>
      <c r="L532" s="132"/>
      <c r="M532" s="166"/>
      <c r="N532" s="105"/>
      <c r="O532" s="135">
        <f>ROUNDDOWN((SUBTOTAL(9,N533:N541)/SUBTOTAL(103,N533:N541)),2)</f>
        <v>0</v>
      </c>
      <c r="P532" s="135"/>
      <c r="Q532" s="136"/>
      <c r="R532" s="98" t="s">
        <v>284</v>
      </c>
      <c r="S532" s="137"/>
      <c r="T532" s="137"/>
      <c r="U532" s="138"/>
      <c r="V532" s="138"/>
      <c r="W532" s="130"/>
      <c r="X532" s="79"/>
      <c r="Y532" s="79"/>
      <c r="Z532" s="79"/>
      <c r="AA532" s="79"/>
      <c r="AB532" s="79"/>
      <c r="AC532" s="79"/>
    </row>
    <row r="533" spans="1:29" ht="50.1" customHeight="1" x14ac:dyDescent="0.2">
      <c r="A533" s="121">
        <v>522</v>
      </c>
      <c r="B533" s="257" t="s">
        <v>1368</v>
      </c>
      <c r="C533" s="257"/>
      <c r="D533" s="257"/>
      <c r="E533" s="257"/>
      <c r="F533" s="143"/>
      <c r="G533" s="171"/>
      <c r="H533" s="156"/>
      <c r="I533" s="146"/>
      <c r="J533" s="80" t="s">
        <v>83</v>
      </c>
      <c r="K533" s="147" t="s">
        <v>63</v>
      </c>
      <c r="L533" s="154" t="s">
        <v>1098</v>
      </c>
      <c r="M533" s="158"/>
      <c r="N533" s="91">
        <v>0</v>
      </c>
      <c r="O533" s="143"/>
      <c r="P533" s="147"/>
      <c r="Q533" s="149" t="s">
        <v>90</v>
      </c>
      <c r="R533" s="282"/>
      <c r="S533" s="150"/>
      <c r="T533" s="150"/>
      <c r="U533" s="151"/>
      <c r="V533" s="272" t="s">
        <v>405</v>
      </c>
      <c r="W533" s="152"/>
    </row>
    <row r="534" spans="1:29" ht="50.1" customHeight="1" x14ac:dyDescent="0.2">
      <c r="A534" s="121">
        <v>523</v>
      </c>
      <c r="B534" s="257" t="s">
        <v>1368</v>
      </c>
      <c r="C534" s="257"/>
      <c r="D534" s="257"/>
      <c r="E534" s="257"/>
      <c r="F534" s="91"/>
      <c r="G534" s="92"/>
      <c r="H534" s="93"/>
      <c r="I534" s="140"/>
      <c r="J534" s="89" t="s">
        <v>83</v>
      </c>
      <c r="K534" s="139" t="s">
        <v>63</v>
      </c>
      <c r="L534" s="139" t="s">
        <v>1099</v>
      </c>
      <c r="M534" s="141"/>
      <c r="N534" s="91">
        <v>0</v>
      </c>
      <c r="O534" s="91"/>
      <c r="P534" s="94"/>
      <c r="Q534" s="95" t="s">
        <v>90</v>
      </c>
      <c r="R534" s="282"/>
      <c r="S534" s="96"/>
      <c r="T534" s="96"/>
      <c r="U534" s="97"/>
      <c r="V534" s="139" t="s">
        <v>567</v>
      </c>
      <c r="W534" s="182"/>
      <c r="X534" s="79"/>
      <c r="Y534" s="79"/>
      <c r="Z534" s="79"/>
      <c r="AA534" s="79"/>
      <c r="AB534" s="79"/>
      <c r="AC534" s="79"/>
    </row>
    <row r="535" spans="1:29" ht="50.1" customHeight="1" x14ac:dyDescent="0.2">
      <c r="A535" s="121">
        <v>524</v>
      </c>
      <c r="B535" s="257" t="s">
        <v>1368</v>
      </c>
      <c r="C535" s="257" t="s">
        <v>1362</v>
      </c>
      <c r="D535" s="257"/>
      <c r="E535" s="257"/>
      <c r="F535" s="143"/>
      <c r="G535" s="144"/>
      <c r="H535" s="88"/>
      <c r="I535" s="146"/>
      <c r="J535" s="80" t="s">
        <v>83</v>
      </c>
      <c r="K535" s="147" t="s">
        <v>63</v>
      </c>
      <c r="L535" s="154" t="s">
        <v>1100</v>
      </c>
      <c r="M535" s="205"/>
      <c r="N535" s="91">
        <v>0</v>
      </c>
      <c r="O535" s="143"/>
      <c r="P535" s="147"/>
      <c r="Q535" s="149" t="s">
        <v>90</v>
      </c>
      <c r="R535" s="282"/>
      <c r="S535" s="150"/>
      <c r="T535" s="150"/>
      <c r="U535" s="151"/>
      <c r="V535" s="153" t="s">
        <v>406</v>
      </c>
      <c r="W535" s="182"/>
      <c r="X535" s="79"/>
      <c r="Y535" s="79"/>
      <c r="Z535" s="79"/>
      <c r="AA535" s="79"/>
      <c r="AB535" s="79"/>
      <c r="AC535" s="79"/>
    </row>
    <row r="536" spans="1:29" ht="50.1" customHeight="1" x14ac:dyDescent="0.2">
      <c r="A536" s="121">
        <v>525</v>
      </c>
      <c r="B536" s="257" t="s">
        <v>1368</v>
      </c>
      <c r="C536" s="257" t="s">
        <v>1362</v>
      </c>
      <c r="D536" s="257"/>
      <c r="E536" s="257"/>
      <c r="F536" s="91"/>
      <c r="G536" s="92"/>
      <c r="H536" s="93"/>
      <c r="I536" s="140"/>
      <c r="J536" s="89" t="s">
        <v>83</v>
      </c>
      <c r="K536" s="139" t="s">
        <v>63</v>
      </c>
      <c r="L536" s="139" t="s">
        <v>1101</v>
      </c>
      <c r="M536" s="141"/>
      <c r="N536" s="91">
        <v>0</v>
      </c>
      <c r="O536" s="91"/>
      <c r="P536" s="94"/>
      <c r="Q536" s="95" t="s">
        <v>90</v>
      </c>
      <c r="R536" s="282"/>
      <c r="S536" s="96"/>
      <c r="T536" s="96"/>
      <c r="U536" s="97"/>
      <c r="V536" s="139" t="s">
        <v>568</v>
      </c>
      <c r="W536" s="182"/>
      <c r="X536" s="79"/>
      <c r="Y536" s="79"/>
      <c r="Z536" s="79"/>
      <c r="AA536" s="79"/>
      <c r="AB536" s="79"/>
      <c r="AC536" s="79"/>
    </row>
    <row r="537" spans="1:29" ht="50.1" customHeight="1" x14ac:dyDescent="0.2">
      <c r="A537" s="121">
        <v>526</v>
      </c>
      <c r="B537" s="257" t="s">
        <v>1368</v>
      </c>
      <c r="C537" s="257" t="s">
        <v>1362</v>
      </c>
      <c r="D537" s="257"/>
      <c r="E537" s="257"/>
      <c r="F537" s="91"/>
      <c r="G537" s="92"/>
      <c r="H537" s="93"/>
      <c r="I537" s="140"/>
      <c r="J537" s="89" t="s">
        <v>83</v>
      </c>
      <c r="K537" s="139" t="s">
        <v>63</v>
      </c>
      <c r="L537" s="139" t="s">
        <v>1102</v>
      </c>
      <c r="M537" s="141"/>
      <c r="N537" s="91">
        <v>0</v>
      </c>
      <c r="O537" s="91"/>
      <c r="P537" s="94"/>
      <c r="Q537" s="95" t="s">
        <v>90</v>
      </c>
      <c r="R537" s="282"/>
      <c r="S537" s="96"/>
      <c r="T537" s="96"/>
      <c r="U537" s="97"/>
      <c r="V537" s="139" t="s">
        <v>778</v>
      </c>
      <c r="W537" s="182"/>
    </row>
    <row r="538" spans="1:29" ht="50.1" customHeight="1" x14ac:dyDescent="0.2">
      <c r="A538" s="121">
        <v>527</v>
      </c>
      <c r="B538" s="257" t="s">
        <v>1368</v>
      </c>
      <c r="C538" s="257" t="s">
        <v>1362</v>
      </c>
      <c r="D538" s="257"/>
      <c r="E538" s="257"/>
      <c r="F538" s="91"/>
      <c r="G538" s="92"/>
      <c r="H538" s="93"/>
      <c r="I538" s="140"/>
      <c r="J538" s="89" t="s">
        <v>83</v>
      </c>
      <c r="K538" s="139" t="s">
        <v>63</v>
      </c>
      <c r="L538" s="139" t="s">
        <v>1103</v>
      </c>
      <c r="M538" s="141"/>
      <c r="N538" s="91">
        <v>0</v>
      </c>
      <c r="O538" s="91"/>
      <c r="P538" s="94"/>
      <c r="Q538" s="95" t="s">
        <v>90</v>
      </c>
      <c r="R538" s="282"/>
      <c r="S538" s="96"/>
      <c r="T538" s="96"/>
      <c r="U538" s="97"/>
      <c r="V538" s="139" t="s">
        <v>779</v>
      </c>
      <c r="W538" s="182"/>
      <c r="X538" s="79"/>
      <c r="Y538" s="79"/>
      <c r="Z538" s="79"/>
      <c r="AA538" s="79"/>
      <c r="AB538" s="79"/>
      <c r="AC538" s="79"/>
    </row>
    <row r="539" spans="1:29" ht="50.1" customHeight="1" x14ac:dyDescent="0.2">
      <c r="A539" s="121">
        <v>528</v>
      </c>
      <c r="B539" s="257" t="s">
        <v>1368</v>
      </c>
      <c r="C539" s="257" t="s">
        <v>1362</v>
      </c>
      <c r="D539" s="257"/>
      <c r="E539" s="257"/>
      <c r="F539" s="143"/>
      <c r="G539" s="144"/>
      <c r="H539" s="88"/>
      <c r="I539" s="146"/>
      <c r="J539" s="80" t="s">
        <v>83</v>
      </c>
      <c r="K539" s="147" t="s">
        <v>63</v>
      </c>
      <c r="L539" s="154" t="s">
        <v>1104</v>
      </c>
      <c r="M539" s="157"/>
      <c r="N539" s="91">
        <v>0</v>
      </c>
      <c r="O539" s="143"/>
      <c r="P539" s="147"/>
      <c r="Q539" s="149" t="s">
        <v>90</v>
      </c>
      <c r="R539" s="282"/>
      <c r="S539" s="150"/>
      <c r="T539" s="150"/>
      <c r="U539" s="151"/>
      <c r="V539" s="276" t="s">
        <v>780</v>
      </c>
      <c r="W539" s="147"/>
      <c r="X539" s="79"/>
      <c r="Y539" s="79"/>
      <c r="Z539" s="79"/>
      <c r="AA539" s="79"/>
      <c r="AB539" s="79"/>
      <c r="AC539" s="79"/>
    </row>
    <row r="540" spans="1:29" ht="50.1" customHeight="1" x14ac:dyDescent="0.2">
      <c r="A540" s="121">
        <v>529</v>
      </c>
      <c r="B540" s="257" t="s">
        <v>1368</v>
      </c>
      <c r="C540" s="257"/>
      <c r="D540" s="257"/>
      <c r="E540" s="257"/>
      <c r="F540" s="91"/>
      <c r="G540" s="92"/>
      <c r="H540" s="93"/>
      <c r="I540" s="140"/>
      <c r="J540" s="89" t="s">
        <v>83</v>
      </c>
      <c r="K540" s="139" t="s">
        <v>63</v>
      </c>
      <c r="L540" s="139" t="s">
        <v>1105</v>
      </c>
      <c r="M540" s="141"/>
      <c r="N540" s="91">
        <v>0</v>
      </c>
      <c r="O540" s="91"/>
      <c r="P540" s="94"/>
      <c r="Q540" s="95" t="s">
        <v>90</v>
      </c>
      <c r="R540" s="282"/>
      <c r="S540" s="96"/>
      <c r="T540" s="96"/>
      <c r="U540" s="97"/>
      <c r="V540" s="139" t="s">
        <v>569</v>
      </c>
      <c r="W540" s="182"/>
      <c r="X540" s="79"/>
      <c r="Y540" s="79"/>
      <c r="Z540" s="79"/>
      <c r="AA540" s="79"/>
      <c r="AB540" s="79"/>
      <c r="AC540" s="79"/>
    </row>
    <row r="541" spans="1:29" ht="50.1" customHeight="1" x14ac:dyDescent="0.2">
      <c r="A541" s="121">
        <v>530</v>
      </c>
      <c r="B541" s="257" t="s">
        <v>1368</v>
      </c>
      <c r="C541" s="257"/>
      <c r="D541" s="257"/>
      <c r="E541" s="257"/>
      <c r="F541" s="91"/>
      <c r="G541" s="285"/>
      <c r="H541" s="286"/>
      <c r="I541" s="140"/>
      <c r="J541" s="287" t="s">
        <v>83</v>
      </c>
      <c r="K541" s="139" t="s">
        <v>63</v>
      </c>
      <c r="L541" s="139" t="s">
        <v>863</v>
      </c>
      <c r="M541" s="141"/>
      <c r="N541" s="91">
        <v>0</v>
      </c>
      <c r="O541" s="159"/>
      <c r="P541" s="94"/>
      <c r="Q541" s="95" t="s">
        <v>90</v>
      </c>
      <c r="R541" s="282"/>
      <c r="S541" s="96"/>
      <c r="T541" s="96"/>
      <c r="U541" s="97"/>
      <c r="V541" s="139" t="s">
        <v>864</v>
      </c>
      <c r="W541" s="182"/>
      <c r="X541" s="79"/>
      <c r="Y541" s="79"/>
      <c r="Z541" s="79"/>
      <c r="AA541" s="79"/>
      <c r="AB541" s="79"/>
      <c r="AC541" s="79"/>
    </row>
    <row r="542" spans="1:29" ht="50.1" customHeight="1" x14ac:dyDescent="0.2">
      <c r="A542" s="121">
        <v>531</v>
      </c>
      <c r="B542" s="257" t="s">
        <v>1368</v>
      </c>
      <c r="C542" s="257" t="s">
        <v>1362</v>
      </c>
      <c r="D542" s="257"/>
      <c r="E542" s="257"/>
      <c r="F542" s="91"/>
      <c r="G542" s="92"/>
      <c r="H542" s="93"/>
      <c r="I542" s="140"/>
      <c r="J542" s="89" t="s">
        <v>101</v>
      </c>
      <c r="K542" s="139" t="s">
        <v>63</v>
      </c>
      <c r="L542" s="139" t="s">
        <v>1106</v>
      </c>
      <c r="M542" s="141"/>
      <c r="N542" s="91">
        <v>0</v>
      </c>
      <c r="O542" s="159"/>
      <c r="P542" s="94"/>
      <c r="Q542" s="95" t="s">
        <v>90</v>
      </c>
      <c r="R542" s="282"/>
      <c r="S542" s="96"/>
      <c r="T542" s="96"/>
      <c r="U542" s="97"/>
      <c r="V542" s="139" t="s">
        <v>773</v>
      </c>
      <c r="W542" s="182"/>
      <c r="X542" s="79"/>
      <c r="Y542" s="79"/>
      <c r="Z542" s="79"/>
      <c r="AA542" s="79"/>
      <c r="AB542" s="79"/>
      <c r="AC542" s="79"/>
    </row>
    <row r="543" spans="1:29" ht="50.1" customHeight="1" x14ac:dyDescent="0.2">
      <c r="A543" s="121">
        <v>532</v>
      </c>
      <c r="B543" s="127" t="s">
        <v>1368</v>
      </c>
      <c r="C543" s="127" t="s">
        <v>1362</v>
      </c>
      <c r="D543" s="127"/>
      <c r="E543" s="127"/>
      <c r="F543" s="128" t="s">
        <v>235</v>
      </c>
      <c r="G543" s="129"/>
      <c r="H543" s="271" t="s">
        <v>407</v>
      </c>
      <c r="I543" s="131"/>
      <c r="J543" s="81"/>
      <c r="K543" s="132" t="s">
        <v>64</v>
      </c>
      <c r="L543" s="132"/>
      <c r="M543" s="166"/>
      <c r="N543" s="105"/>
      <c r="O543" s="135">
        <f>ROUNDDOWN((SUBTOTAL(9,N544:N552)/SUBTOTAL(103,N544:N552)),2)</f>
        <v>0</v>
      </c>
      <c r="P543" s="135"/>
      <c r="Q543" s="136"/>
      <c r="R543" s="98" t="s">
        <v>281</v>
      </c>
      <c r="S543" s="137"/>
      <c r="T543" s="137"/>
      <c r="U543" s="138"/>
      <c r="V543" s="138"/>
      <c r="W543" s="173"/>
      <c r="X543" s="79"/>
      <c r="Y543" s="79"/>
      <c r="Z543" s="79"/>
      <c r="AA543" s="79"/>
      <c r="AB543" s="79"/>
      <c r="AC543" s="79"/>
    </row>
    <row r="544" spans="1:29" ht="50.1" customHeight="1" x14ac:dyDescent="0.2">
      <c r="A544" s="121">
        <v>533</v>
      </c>
      <c r="B544" s="257" t="s">
        <v>1368</v>
      </c>
      <c r="C544" s="257" t="s">
        <v>1362</v>
      </c>
      <c r="D544" s="257"/>
      <c r="E544" s="257"/>
      <c r="F544" s="91"/>
      <c r="G544" s="92"/>
      <c r="H544" s="93"/>
      <c r="I544" s="140"/>
      <c r="J544" s="89" t="s">
        <v>83</v>
      </c>
      <c r="K544" s="139" t="s">
        <v>64</v>
      </c>
      <c r="L544" s="139" t="s">
        <v>1107</v>
      </c>
      <c r="M544" s="141"/>
      <c r="N544" s="91">
        <v>0</v>
      </c>
      <c r="O544" s="91"/>
      <c r="P544" s="94"/>
      <c r="Q544" s="95" t="s">
        <v>90</v>
      </c>
      <c r="R544" s="282"/>
      <c r="S544" s="96"/>
      <c r="T544" s="96"/>
      <c r="U544" s="97"/>
      <c r="V544" s="139" t="s">
        <v>570</v>
      </c>
      <c r="W544" s="182"/>
    </row>
    <row r="545" spans="1:29" ht="50.1" customHeight="1" x14ac:dyDescent="0.2">
      <c r="A545" s="121">
        <v>534</v>
      </c>
      <c r="B545" s="257" t="s">
        <v>1368</v>
      </c>
      <c r="C545" s="257" t="s">
        <v>1362</v>
      </c>
      <c r="D545" s="257"/>
      <c r="E545" s="257"/>
      <c r="F545" s="91"/>
      <c r="G545" s="92"/>
      <c r="H545" s="93"/>
      <c r="I545" s="140"/>
      <c r="J545" s="89" t="s">
        <v>83</v>
      </c>
      <c r="K545" s="139" t="s">
        <v>64</v>
      </c>
      <c r="L545" s="139" t="s">
        <v>1108</v>
      </c>
      <c r="M545" s="141"/>
      <c r="N545" s="91">
        <v>0</v>
      </c>
      <c r="O545" s="91"/>
      <c r="P545" s="94"/>
      <c r="Q545" s="95" t="s">
        <v>90</v>
      </c>
      <c r="R545" s="282"/>
      <c r="S545" s="96"/>
      <c r="T545" s="96"/>
      <c r="U545" s="97"/>
      <c r="V545" s="139" t="s">
        <v>571</v>
      </c>
      <c r="W545" s="182"/>
      <c r="X545" s="79"/>
      <c r="Y545" s="79"/>
      <c r="Z545" s="79"/>
      <c r="AA545" s="79"/>
      <c r="AB545" s="79"/>
      <c r="AC545" s="79"/>
    </row>
    <row r="546" spans="1:29" ht="50.1" customHeight="1" x14ac:dyDescent="0.2">
      <c r="A546" s="121">
        <v>535</v>
      </c>
      <c r="B546" s="257" t="s">
        <v>1368</v>
      </c>
      <c r="C546" s="257" t="s">
        <v>1362</v>
      </c>
      <c r="D546" s="257"/>
      <c r="E546" s="257"/>
      <c r="F546" s="143"/>
      <c r="G546" s="171"/>
      <c r="H546" s="156"/>
      <c r="I546" s="146"/>
      <c r="J546" s="80" t="s">
        <v>83</v>
      </c>
      <c r="K546" s="147" t="s">
        <v>64</v>
      </c>
      <c r="L546" s="154" t="s">
        <v>1109</v>
      </c>
      <c r="M546" s="158"/>
      <c r="N546" s="91">
        <v>0</v>
      </c>
      <c r="O546" s="143"/>
      <c r="P546" s="147"/>
      <c r="Q546" s="149" t="s">
        <v>90</v>
      </c>
      <c r="R546" s="282"/>
      <c r="S546" s="150"/>
      <c r="T546" s="150"/>
      <c r="U546" s="151"/>
      <c r="V546" s="276" t="s">
        <v>408</v>
      </c>
      <c r="W546" s="147"/>
      <c r="X546" s="79"/>
      <c r="Y546" s="79"/>
      <c r="Z546" s="79"/>
      <c r="AA546" s="79"/>
      <c r="AB546" s="79"/>
      <c r="AC546" s="79"/>
    </row>
    <row r="547" spans="1:29" ht="50.1" customHeight="1" x14ac:dyDescent="0.2">
      <c r="A547" s="121">
        <v>536</v>
      </c>
      <c r="B547" s="257" t="s">
        <v>1368</v>
      </c>
      <c r="C547" s="257"/>
      <c r="D547" s="257"/>
      <c r="E547" s="257"/>
      <c r="F547" s="91"/>
      <c r="G547" s="92"/>
      <c r="H547" s="93"/>
      <c r="I547" s="140"/>
      <c r="J547" s="89" t="s">
        <v>83</v>
      </c>
      <c r="K547" s="139" t="s">
        <v>64</v>
      </c>
      <c r="L547" s="139" t="s">
        <v>1110</v>
      </c>
      <c r="M547" s="141"/>
      <c r="N547" s="91">
        <v>0</v>
      </c>
      <c r="O547" s="159"/>
      <c r="P547" s="94"/>
      <c r="Q547" s="95" t="s">
        <v>90</v>
      </c>
      <c r="R547" s="282"/>
      <c r="S547" s="96"/>
      <c r="T547" s="96"/>
      <c r="U547" s="97"/>
      <c r="V547" s="139" t="s">
        <v>572</v>
      </c>
      <c r="W547" s="182"/>
      <c r="X547" s="79"/>
      <c r="Y547" s="79"/>
      <c r="Z547" s="79"/>
      <c r="AA547" s="79"/>
      <c r="AB547" s="79"/>
      <c r="AC547" s="79"/>
    </row>
    <row r="548" spans="1:29" ht="50.1" customHeight="1" x14ac:dyDescent="0.2">
      <c r="A548" s="121">
        <v>537</v>
      </c>
      <c r="B548" s="257" t="s">
        <v>1368</v>
      </c>
      <c r="C548" s="257" t="s">
        <v>1362</v>
      </c>
      <c r="D548" s="257"/>
      <c r="E548" s="257"/>
      <c r="F548" s="143"/>
      <c r="G548" s="144"/>
      <c r="H548" s="88"/>
      <c r="I548" s="146"/>
      <c r="J548" s="80" t="s">
        <v>83</v>
      </c>
      <c r="K548" s="147" t="s">
        <v>64</v>
      </c>
      <c r="L548" s="154" t="s">
        <v>1111</v>
      </c>
      <c r="M548" s="157"/>
      <c r="N548" s="91">
        <v>0</v>
      </c>
      <c r="O548" s="143"/>
      <c r="P548" s="147"/>
      <c r="Q548" s="149" t="s">
        <v>90</v>
      </c>
      <c r="R548" s="282"/>
      <c r="S548" s="150"/>
      <c r="T548" s="150"/>
      <c r="U548" s="151"/>
      <c r="V548" s="272" t="s">
        <v>409</v>
      </c>
      <c r="W548" s="152"/>
      <c r="X548" s="79"/>
      <c r="Y548" s="79"/>
      <c r="Z548" s="79"/>
      <c r="AA548" s="79"/>
      <c r="AB548" s="79"/>
      <c r="AC548" s="79"/>
    </row>
    <row r="549" spans="1:29" ht="50.1" customHeight="1" x14ac:dyDescent="0.2">
      <c r="A549" s="121">
        <v>538</v>
      </c>
      <c r="B549" s="257" t="s">
        <v>1368</v>
      </c>
      <c r="C549" s="257" t="s">
        <v>1362</v>
      </c>
      <c r="D549" s="257"/>
      <c r="E549" s="257"/>
      <c r="F549" s="143"/>
      <c r="G549" s="144"/>
      <c r="H549" s="88"/>
      <c r="I549" s="146"/>
      <c r="J549" s="80" t="s">
        <v>83</v>
      </c>
      <c r="K549" s="147" t="s">
        <v>64</v>
      </c>
      <c r="L549" s="154" t="s">
        <v>1112</v>
      </c>
      <c r="M549" s="212"/>
      <c r="N549" s="91">
        <v>0</v>
      </c>
      <c r="O549" s="143"/>
      <c r="P549" s="147"/>
      <c r="Q549" s="149" t="s">
        <v>90</v>
      </c>
      <c r="R549" s="282"/>
      <c r="S549" s="150"/>
      <c r="T549" s="150"/>
      <c r="U549" s="151"/>
      <c r="V549" s="146" t="s">
        <v>410</v>
      </c>
      <c r="W549" s="147"/>
    </row>
    <row r="550" spans="1:29" ht="50.1" customHeight="1" x14ac:dyDescent="0.2">
      <c r="A550" s="121">
        <v>539</v>
      </c>
      <c r="B550" s="257" t="s">
        <v>1368</v>
      </c>
      <c r="C550" s="257" t="s">
        <v>1362</v>
      </c>
      <c r="D550" s="257"/>
      <c r="E550" s="257"/>
      <c r="F550" s="91"/>
      <c r="G550" s="92"/>
      <c r="H550" s="93"/>
      <c r="I550" s="140"/>
      <c r="J550" s="89" t="s">
        <v>83</v>
      </c>
      <c r="K550" s="139" t="s">
        <v>64</v>
      </c>
      <c r="L550" s="139" t="s">
        <v>1113</v>
      </c>
      <c r="M550" s="141"/>
      <c r="N550" s="91">
        <v>0</v>
      </c>
      <c r="O550" s="91"/>
      <c r="P550" s="94"/>
      <c r="Q550" s="95" t="s">
        <v>90</v>
      </c>
      <c r="R550" s="282"/>
      <c r="S550" s="96"/>
      <c r="T550" s="96"/>
      <c r="U550" s="97"/>
      <c r="V550" s="139" t="s">
        <v>573</v>
      </c>
      <c r="W550" s="182"/>
      <c r="X550" s="79"/>
      <c r="Y550" s="79"/>
      <c r="Z550" s="79"/>
      <c r="AA550" s="79"/>
      <c r="AB550" s="79"/>
      <c r="AC550" s="79"/>
    </row>
    <row r="551" spans="1:29" ht="50.1" customHeight="1" x14ac:dyDescent="0.2">
      <c r="A551" s="121">
        <v>540</v>
      </c>
      <c r="B551" s="257" t="s">
        <v>1368</v>
      </c>
      <c r="C551" s="257" t="s">
        <v>1362</v>
      </c>
      <c r="D551" s="257"/>
      <c r="E551" s="257"/>
      <c r="F551" s="91"/>
      <c r="G551" s="92"/>
      <c r="H551" s="93"/>
      <c r="I551" s="140"/>
      <c r="J551" s="89" t="s">
        <v>83</v>
      </c>
      <c r="K551" s="139" t="s">
        <v>64</v>
      </c>
      <c r="L551" s="139" t="s">
        <v>1114</v>
      </c>
      <c r="M551" s="141"/>
      <c r="N551" s="91">
        <v>0</v>
      </c>
      <c r="O551" s="91"/>
      <c r="P551" s="94"/>
      <c r="Q551" s="95" t="s">
        <v>90</v>
      </c>
      <c r="R551" s="282"/>
      <c r="S551" s="96"/>
      <c r="T551" s="96"/>
      <c r="U551" s="97"/>
      <c r="V551" s="139" t="s">
        <v>574</v>
      </c>
      <c r="W551" s="182"/>
      <c r="X551" s="79"/>
      <c r="Y551" s="79"/>
      <c r="Z551" s="79"/>
      <c r="AA551" s="79"/>
      <c r="AB551" s="79"/>
      <c r="AC551" s="79"/>
    </row>
    <row r="552" spans="1:29" ht="50.1" customHeight="1" x14ac:dyDescent="0.2">
      <c r="A552" s="121">
        <v>541</v>
      </c>
      <c r="B552" s="257" t="s">
        <v>1368</v>
      </c>
      <c r="C552" s="257" t="s">
        <v>1362</v>
      </c>
      <c r="D552" s="257"/>
      <c r="E552" s="257"/>
      <c r="F552" s="91"/>
      <c r="G552" s="92"/>
      <c r="H552" s="93"/>
      <c r="I552" s="140"/>
      <c r="J552" s="89" t="s">
        <v>83</v>
      </c>
      <c r="K552" s="139" t="s">
        <v>64</v>
      </c>
      <c r="L552" s="139" t="s">
        <v>1115</v>
      </c>
      <c r="M552" s="141"/>
      <c r="N552" s="91">
        <v>0</v>
      </c>
      <c r="O552" s="91"/>
      <c r="P552" s="94"/>
      <c r="Q552" s="95" t="s">
        <v>90</v>
      </c>
      <c r="R552" s="282"/>
      <c r="S552" s="96"/>
      <c r="T552" s="96"/>
      <c r="U552" s="97"/>
      <c r="V552" s="139" t="s">
        <v>774</v>
      </c>
      <c r="W552" s="182"/>
    </row>
    <row r="553" spans="1:29" ht="50.1" customHeight="1" x14ac:dyDescent="0.2">
      <c r="A553" s="121">
        <v>542</v>
      </c>
      <c r="B553" s="257" t="s">
        <v>1368</v>
      </c>
      <c r="C553" s="257"/>
      <c r="D553" s="257"/>
      <c r="E553" s="257"/>
      <c r="F553" s="91"/>
      <c r="G553" s="92"/>
      <c r="H553" s="93"/>
      <c r="I553" s="140"/>
      <c r="J553" s="89" t="s">
        <v>83</v>
      </c>
      <c r="K553" s="139" t="s">
        <v>64</v>
      </c>
      <c r="L553" s="139" t="s">
        <v>1116</v>
      </c>
      <c r="M553" s="141"/>
      <c r="N553" s="91">
        <v>0</v>
      </c>
      <c r="O553" s="91"/>
      <c r="P553" s="94"/>
      <c r="Q553" s="95" t="s">
        <v>90</v>
      </c>
      <c r="R553" s="282"/>
      <c r="S553" s="96"/>
      <c r="T553" s="96"/>
      <c r="U553" s="97"/>
      <c r="V553" s="139" t="s">
        <v>575</v>
      </c>
      <c r="W553" s="182"/>
      <c r="X553" s="79"/>
      <c r="Y553" s="79"/>
      <c r="Z553" s="79"/>
      <c r="AA553" s="79"/>
      <c r="AB553" s="79"/>
      <c r="AC553" s="79"/>
    </row>
    <row r="554" spans="1:29" ht="50.1" customHeight="1" x14ac:dyDescent="0.2">
      <c r="A554" s="121">
        <v>543</v>
      </c>
      <c r="B554" s="257" t="s">
        <v>1368</v>
      </c>
      <c r="C554" s="257"/>
      <c r="D554" s="257"/>
      <c r="E554" s="257"/>
      <c r="F554" s="91"/>
      <c r="G554" s="92"/>
      <c r="H554" s="93"/>
      <c r="I554" s="140"/>
      <c r="J554" s="89" t="s">
        <v>83</v>
      </c>
      <c r="K554" s="139" t="s">
        <v>64</v>
      </c>
      <c r="L554" s="139" t="s">
        <v>1117</v>
      </c>
      <c r="M554" s="141"/>
      <c r="N554" s="91">
        <v>0</v>
      </c>
      <c r="O554" s="91"/>
      <c r="P554" s="94"/>
      <c r="Q554" s="95" t="s">
        <v>90</v>
      </c>
      <c r="R554" s="282"/>
      <c r="S554" s="96"/>
      <c r="T554" s="96"/>
      <c r="U554" s="97"/>
      <c r="V554" s="139" t="s">
        <v>576</v>
      </c>
      <c r="W554" s="182"/>
      <c r="X554" s="79"/>
      <c r="Y554" s="79"/>
      <c r="Z554" s="79"/>
      <c r="AA554" s="79"/>
      <c r="AB554" s="79"/>
      <c r="AC554" s="79"/>
    </row>
    <row r="555" spans="1:29" ht="50.1" customHeight="1" x14ac:dyDescent="0.2">
      <c r="A555" s="121">
        <v>544</v>
      </c>
      <c r="B555" s="257" t="s">
        <v>1368</v>
      </c>
      <c r="C555" s="257"/>
      <c r="D555" s="257"/>
      <c r="E555" s="257"/>
      <c r="F555" s="91"/>
      <c r="G555" s="92"/>
      <c r="H555" s="93"/>
      <c r="I555" s="140"/>
      <c r="J555" s="89" t="s">
        <v>83</v>
      </c>
      <c r="K555" s="139" t="s">
        <v>64</v>
      </c>
      <c r="L555" s="139" t="s">
        <v>577</v>
      </c>
      <c r="M555" s="141"/>
      <c r="N555" s="91">
        <v>0</v>
      </c>
      <c r="O555" s="91"/>
      <c r="P555" s="94"/>
      <c r="Q555" s="95" t="s">
        <v>90</v>
      </c>
      <c r="R555" s="282"/>
      <c r="S555" s="96"/>
      <c r="T555" s="96"/>
      <c r="U555" s="97"/>
      <c r="V555" s="139" t="s">
        <v>578</v>
      </c>
      <c r="W555" s="182"/>
      <c r="X555" s="79"/>
      <c r="Y555" s="79"/>
      <c r="Z555" s="79"/>
      <c r="AA555" s="79"/>
      <c r="AB555" s="79"/>
      <c r="AC555" s="79"/>
    </row>
    <row r="556" spans="1:29" ht="50.1" customHeight="1" x14ac:dyDescent="0.2">
      <c r="A556" s="121">
        <v>545</v>
      </c>
      <c r="B556" s="257" t="s">
        <v>1368</v>
      </c>
      <c r="C556" s="257"/>
      <c r="D556" s="257"/>
      <c r="E556" s="257"/>
      <c r="F556" s="91"/>
      <c r="G556" s="92"/>
      <c r="H556" s="93"/>
      <c r="I556" s="140"/>
      <c r="J556" s="89" t="s">
        <v>83</v>
      </c>
      <c r="K556" s="139" t="s">
        <v>64</v>
      </c>
      <c r="L556" s="139" t="s">
        <v>579</v>
      </c>
      <c r="M556" s="141"/>
      <c r="N556" s="91">
        <v>0</v>
      </c>
      <c r="O556" s="91"/>
      <c r="P556" s="94"/>
      <c r="Q556" s="95" t="s">
        <v>90</v>
      </c>
      <c r="R556" s="282"/>
      <c r="S556" s="96"/>
      <c r="T556" s="96"/>
      <c r="U556" s="97"/>
      <c r="V556" s="139" t="s">
        <v>580</v>
      </c>
      <c r="W556" s="182"/>
      <c r="X556" s="79"/>
      <c r="Y556" s="79"/>
      <c r="Z556" s="79"/>
      <c r="AA556" s="79"/>
      <c r="AB556" s="79"/>
      <c r="AC556" s="79"/>
    </row>
    <row r="557" spans="1:29" s="79" customFormat="1" ht="50.1" customHeight="1" x14ac:dyDescent="0.2">
      <c r="A557" s="121">
        <v>546</v>
      </c>
      <c r="B557" s="127" t="s">
        <v>1368</v>
      </c>
      <c r="C557" s="127" t="s">
        <v>1362</v>
      </c>
      <c r="D557" s="258"/>
      <c r="E557" s="258"/>
      <c r="F557" s="187" t="s">
        <v>234</v>
      </c>
      <c r="G557" s="129"/>
      <c r="H557" s="278" t="s">
        <v>411</v>
      </c>
      <c r="I557" s="131"/>
      <c r="J557" s="81"/>
      <c r="K557" s="132" t="s">
        <v>65</v>
      </c>
      <c r="L557" s="132"/>
      <c r="M557" s="166"/>
      <c r="N557" s="105"/>
      <c r="O557" s="135">
        <f>ROUNDDOWN((SUBTOTAL(9,N558:N566)/SUBTOTAL(103,N558:N566)),2)</f>
        <v>0</v>
      </c>
      <c r="P557" s="135"/>
      <c r="Q557" s="136"/>
      <c r="R557" s="98" t="s">
        <v>286</v>
      </c>
      <c r="S557" s="137"/>
      <c r="T557" s="189"/>
      <c r="U557" s="190"/>
      <c r="V557" s="138"/>
      <c r="W557" s="173"/>
      <c r="X557" s="2"/>
      <c r="Y557" s="2"/>
      <c r="Z557" s="2"/>
      <c r="AA557" s="2"/>
      <c r="AB557" s="2"/>
      <c r="AC557" s="2"/>
    </row>
    <row r="558" spans="1:29" ht="50.1" customHeight="1" x14ac:dyDescent="0.2">
      <c r="A558" s="121">
        <v>547</v>
      </c>
      <c r="B558" s="257" t="s">
        <v>1368</v>
      </c>
      <c r="C558" s="257"/>
      <c r="D558" s="257"/>
      <c r="E558" s="257"/>
      <c r="F558" s="91"/>
      <c r="G558" s="92"/>
      <c r="H558" s="93"/>
      <c r="I558" s="140"/>
      <c r="J558" s="89" t="s">
        <v>83</v>
      </c>
      <c r="K558" s="139" t="s">
        <v>65</v>
      </c>
      <c r="L558" s="139" t="s">
        <v>1118</v>
      </c>
      <c r="M558" s="141"/>
      <c r="N558" s="91">
        <v>0</v>
      </c>
      <c r="O558" s="213"/>
      <c r="P558" s="94"/>
      <c r="Q558" s="95" t="s">
        <v>90</v>
      </c>
      <c r="R558" s="282"/>
      <c r="S558" s="96"/>
      <c r="T558" s="96"/>
      <c r="U558" s="97"/>
      <c r="V558" s="139" t="s">
        <v>581</v>
      </c>
      <c r="W558" s="182"/>
      <c r="X558" s="79"/>
      <c r="Y558" s="79"/>
      <c r="Z558" s="79"/>
      <c r="AA558" s="79"/>
      <c r="AB558" s="79"/>
      <c r="AC558" s="79"/>
    </row>
    <row r="559" spans="1:29" ht="50.1" customHeight="1" x14ac:dyDescent="0.2">
      <c r="A559" s="121">
        <v>548</v>
      </c>
      <c r="B559" s="257" t="s">
        <v>1368</v>
      </c>
      <c r="C559" s="257" t="s">
        <v>1362</v>
      </c>
      <c r="D559" s="257"/>
      <c r="E559" s="257"/>
      <c r="F559" s="91"/>
      <c r="G559" s="92"/>
      <c r="H559" s="93"/>
      <c r="I559" s="140"/>
      <c r="J559" s="89" t="s">
        <v>83</v>
      </c>
      <c r="K559" s="139" t="s">
        <v>65</v>
      </c>
      <c r="L559" s="139" t="s">
        <v>1119</v>
      </c>
      <c r="M559" s="141"/>
      <c r="N559" s="91">
        <v>0</v>
      </c>
      <c r="O559" s="91"/>
      <c r="P559" s="94"/>
      <c r="Q559" s="95" t="s">
        <v>90</v>
      </c>
      <c r="R559" s="282"/>
      <c r="S559" s="96"/>
      <c r="T559" s="96"/>
      <c r="U559" s="97"/>
      <c r="V559" s="139" t="s">
        <v>582</v>
      </c>
      <c r="W559" s="182"/>
      <c r="X559" s="79"/>
      <c r="Y559" s="79"/>
      <c r="Z559" s="79"/>
      <c r="AA559" s="79"/>
      <c r="AB559" s="79"/>
      <c r="AC559" s="79"/>
    </row>
    <row r="560" spans="1:29" ht="50.1" customHeight="1" x14ac:dyDescent="0.2">
      <c r="A560" s="121">
        <v>549</v>
      </c>
      <c r="B560" s="257" t="s">
        <v>1368</v>
      </c>
      <c r="C560" s="257" t="s">
        <v>1362</v>
      </c>
      <c r="D560" s="257"/>
      <c r="E560" s="257"/>
      <c r="F560" s="143"/>
      <c r="G560" s="144"/>
      <c r="H560" s="156"/>
      <c r="I560" s="146"/>
      <c r="J560" s="80" t="s">
        <v>83</v>
      </c>
      <c r="K560" s="147" t="s">
        <v>65</v>
      </c>
      <c r="L560" s="154" t="s">
        <v>1120</v>
      </c>
      <c r="M560" s="212"/>
      <c r="N560" s="91">
        <v>0</v>
      </c>
      <c r="O560" s="143"/>
      <c r="P560" s="147"/>
      <c r="Q560" s="149" t="s">
        <v>90</v>
      </c>
      <c r="R560" s="282"/>
      <c r="S560" s="150"/>
      <c r="T560" s="150"/>
      <c r="U560" s="151"/>
      <c r="V560" s="276" t="s">
        <v>412</v>
      </c>
      <c r="W560" s="182"/>
      <c r="X560" s="79"/>
      <c r="Y560" s="79"/>
      <c r="Z560" s="79"/>
      <c r="AA560" s="79"/>
      <c r="AB560" s="79"/>
      <c r="AC560" s="79"/>
    </row>
    <row r="561" spans="1:29" ht="50.1" customHeight="1" x14ac:dyDescent="0.2">
      <c r="A561" s="121">
        <v>550</v>
      </c>
      <c r="B561" s="257" t="s">
        <v>1368</v>
      </c>
      <c r="C561" s="257" t="s">
        <v>1362</v>
      </c>
      <c r="D561" s="257"/>
      <c r="E561" s="257"/>
      <c r="F561" s="91"/>
      <c r="G561" s="92"/>
      <c r="H561" s="93"/>
      <c r="I561" s="140"/>
      <c r="J561" s="89" t="s">
        <v>83</v>
      </c>
      <c r="K561" s="139" t="s">
        <v>65</v>
      </c>
      <c r="L561" s="139" t="s">
        <v>1121</v>
      </c>
      <c r="M561" s="141"/>
      <c r="N561" s="91">
        <v>0</v>
      </c>
      <c r="O561" s="91"/>
      <c r="P561" s="94"/>
      <c r="Q561" s="95" t="s">
        <v>90</v>
      </c>
      <c r="R561" s="282"/>
      <c r="S561" s="96"/>
      <c r="T561" s="96"/>
      <c r="U561" s="97"/>
      <c r="V561" s="139" t="s">
        <v>583</v>
      </c>
      <c r="W561" s="182"/>
      <c r="X561" s="79"/>
      <c r="Y561" s="79"/>
      <c r="Z561" s="79"/>
      <c r="AA561" s="79"/>
      <c r="AB561" s="79"/>
      <c r="AC561" s="79"/>
    </row>
    <row r="562" spans="1:29" s="79" customFormat="1" ht="50.1" customHeight="1" x14ac:dyDescent="0.2">
      <c r="A562" s="121">
        <v>551</v>
      </c>
      <c r="B562" s="257" t="s">
        <v>1368</v>
      </c>
      <c r="C562" s="257"/>
      <c r="D562" s="259"/>
      <c r="E562" s="259"/>
      <c r="F562" s="114"/>
      <c r="G562" s="92"/>
      <c r="H562" s="115"/>
      <c r="I562" s="140"/>
      <c r="J562" s="89" t="s">
        <v>83</v>
      </c>
      <c r="K562" s="139" t="s">
        <v>65</v>
      </c>
      <c r="L562" s="139" t="s">
        <v>1122</v>
      </c>
      <c r="M562" s="141"/>
      <c r="N562" s="91">
        <v>0</v>
      </c>
      <c r="O562" s="91"/>
      <c r="P562" s="94"/>
      <c r="Q562" s="95" t="s">
        <v>90</v>
      </c>
      <c r="R562" s="282"/>
      <c r="S562" s="96"/>
      <c r="T562" s="116"/>
      <c r="U562" s="117"/>
      <c r="V562" s="139" t="s">
        <v>584</v>
      </c>
      <c r="W562" s="182"/>
      <c r="X562" s="2"/>
      <c r="Y562" s="2"/>
      <c r="Z562" s="2"/>
      <c r="AA562" s="2"/>
      <c r="AB562" s="2"/>
      <c r="AC562" s="2"/>
    </row>
    <row r="563" spans="1:29" ht="50.1" customHeight="1" x14ac:dyDescent="0.2">
      <c r="A563" s="121">
        <v>552</v>
      </c>
      <c r="B563" s="257" t="s">
        <v>1368</v>
      </c>
      <c r="C563" s="257"/>
      <c r="D563" s="257"/>
      <c r="E563" s="257"/>
      <c r="F563" s="143"/>
      <c r="G563" s="144"/>
      <c r="H563" s="88"/>
      <c r="I563" s="146"/>
      <c r="J563" s="80" t="s">
        <v>83</v>
      </c>
      <c r="K563" s="147" t="s">
        <v>65</v>
      </c>
      <c r="L563" s="154" t="s">
        <v>1123</v>
      </c>
      <c r="M563" s="157"/>
      <c r="N563" s="91">
        <v>0</v>
      </c>
      <c r="O563" s="143"/>
      <c r="P563" s="147"/>
      <c r="Q563" s="149" t="s">
        <v>90</v>
      </c>
      <c r="R563" s="282"/>
      <c r="S563" s="150"/>
      <c r="T563" s="150"/>
      <c r="U563" s="151"/>
      <c r="V563" s="276" t="s">
        <v>413</v>
      </c>
      <c r="W563" s="147"/>
      <c r="X563" s="79"/>
      <c r="Y563" s="79"/>
      <c r="Z563" s="79"/>
      <c r="AA563" s="79"/>
      <c r="AB563" s="79"/>
      <c r="AC563" s="79"/>
    </row>
    <row r="564" spans="1:29" ht="50.1" customHeight="1" x14ac:dyDescent="0.2">
      <c r="A564" s="121">
        <v>553</v>
      </c>
      <c r="B564" s="257" t="s">
        <v>1368</v>
      </c>
      <c r="C564" s="257" t="s">
        <v>1362</v>
      </c>
      <c r="D564" s="257"/>
      <c r="E564" s="257"/>
      <c r="F564" s="91"/>
      <c r="G564" s="92"/>
      <c r="H564" s="93"/>
      <c r="I564" s="140"/>
      <c r="J564" s="89" t="s">
        <v>83</v>
      </c>
      <c r="K564" s="139" t="s">
        <v>65</v>
      </c>
      <c r="L564" s="139" t="s">
        <v>1124</v>
      </c>
      <c r="M564" s="141"/>
      <c r="N564" s="91">
        <v>0</v>
      </c>
      <c r="O564" s="91"/>
      <c r="P564" s="94"/>
      <c r="Q564" s="95" t="s">
        <v>90</v>
      </c>
      <c r="R564" s="282"/>
      <c r="S564" s="96"/>
      <c r="T564" s="96"/>
      <c r="U564" s="97"/>
      <c r="V564" s="139" t="s">
        <v>585</v>
      </c>
      <c r="W564" s="182"/>
      <c r="X564" s="79"/>
      <c r="Y564" s="79"/>
      <c r="Z564" s="79"/>
      <c r="AA564" s="79"/>
      <c r="AB564" s="79"/>
      <c r="AC564" s="79"/>
    </row>
    <row r="565" spans="1:29" ht="50.1" customHeight="1" x14ac:dyDescent="0.2">
      <c r="A565" s="121">
        <v>554</v>
      </c>
      <c r="B565" s="257" t="s">
        <v>1368</v>
      </c>
      <c r="C565" s="257"/>
      <c r="D565" s="257"/>
      <c r="E565" s="257"/>
      <c r="F565" s="91"/>
      <c r="G565" s="92"/>
      <c r="H565" s="93"/>
      <c r="I565" s="140"/>
      <c r="J565" s="89" t="s">
        <v>83</v>
      </c>
      <c r="K565" s="139" t="s">
        <v>65</v>
      </c>
      <c r="L565" s="139" t="s">
        <v>1125</v>
      </c>
      <c r="M565" s="141"/>
      <c r="N565" s="91">
        <v>0</v>
      </c>
      <c r="O565" s="91"/>
      <c r="P565" s="94"/>
      <c r="Q565" s="95" t="s">
        <v>90</v>
      </c>
      <c r="R565" s="282"/>
      <c r="S565" s="96"/>
      <c r="T565" s="96"/>
      <c r="U565" s="97"/>
      <c r="V565" s="139" t="s">
        <v>586</v>
      </c>
      <c r="W565" s="182"/>
      <c r="X565" s="79"/>
      <c r="Y565" s="79"/>
      <c r="Z565" s="79"/>
      <c r="AA565" s="79"/>
      <c r="AB565" s="79"/>
      <c r="AC565" s="79"/>
    </row>
    <row r="566" spans="1:29" ht="50.1" customHeight="1" x14ac:dyDescent="0.2">
      <c r="A566" s="121">
        <v>555</v>
      </c>
      <c r="B566" s="127" t="s">
        <v>1368</v>
      </c>
      <c r="C566" s="127" t="s">
        <v>1362</v>
      </c>
      <c r="D566" s="127"/>
      <c r="E566" s="127"/>
      <c r="F566" s="101" t="s">
        <v>235</v>
      </c>
      <c r="G566" s="102"/>
      <c r="H566" s="274" t="s">
        <v>781</v>
      </c>
      <c r="I566" s="104"/>
      <c r="J566" s="90"/>
      <c r="K566" s="255" t="s">
        <v>218</v>
      </c>
      <c r="L566" s="169"/>
      <c r="M566" s="170"/>
      <c r="N566" s="105"/>
      <c r="O566" s="135">
        <f>ROUNDDOWN((SUBTOTAL(9,N567:N575)/SUBTOTAL(103,N567:N575)),2)</f>
        <v>0</v>
      </c>
      <c r="P566" s="103"/>
      <c r="Q566" s="98"/>
      <c r="R566" s="98" t="s">
        <v>286</v>
      </c>
      <c r="S566" s="107"/>
      <c r="T566" s="107"/>
      <c r="U566" s="108"/>
      <c r="V566" s="169"/>
      <c r="W566" s="173"/>
      <c r="X566" s="79"/>
      <c r="Y566" s="79"/>
      <c r="Z566" s="79"/>
      <c r="AA566" s="79"/>
      <c r="AB566" s="79"/>
      <c r="AC566" s="79"/>
    </row>
    <row r="567" spans="1:29" ht="50.1" customHeight="1" x14ac:dyDescent="0.2">
      <c r="A567" s="121">
        <v>556</v>
      </c>
      <c r="B567" s="257" t="s">
        <v>1368</v>
      </c>
      <c r="C567" s="257" t="s">
        <v>1362</v>
      </c>
      <c r="D567" s="257"/>
      <c r="E567" s="257"/>
      <c r="F567" s="91"/>
      <c r="G567" s="92"/>
      <c r="H567" s="93"/>
      <c r="I567" s="140"/>
      <c r="J567" s="89" t="s">
        <v>83</v>
      </c>
      <c r="K567" s="198" t="s">
        <v>218</v>
      </c>
      <c r="L567" s="198" t="s">
        <v>1126</v>
      </c>
      <c r="M567" s="141"/>
      <c r="N567" s="91">
        <v>0</v>
      </c>
      <c r="O567" s="91"/>
      <c r="P567" s="94"/>
      <c r="Q567" s="95" t="s">
        <v>90</v>
      </c>
      <c r="R567" s="282"/>
      <c r="S567" s="96"/>
      <c r="T567" s="96"/>
      <c r="U567" s="97"/>
      <c r="V567" s="198" t="s">
        <v>782</v>
      </c>
      <c r="W567" s="182"/>
      <c r="X567" s="79"/>
      <c r="Y567" s="79"/>
      <c r="Z567" s="79"/>
      <c r="AA567" s="79"/>
      <c r="AB567" s="79"/>
      <c r="AC567" s="79"/>
    </row>
    <row r="568" spans="1:29" ht="50.1" customHeight="1" x14ac:dyDescent="0.2">
      <c r="A568" s="121">
        <v>557</v>
      </c>
      <c r="B568" s="257" t="s">
        <v>1368</v>
      </c>
      <c r="C568" s="257" t="s">
        <v>1362</v>
      </c>
      <c r="D568" s="257"/>
      <c r="E568" s="257"/>
      <c r="F568" s="91"/>
      <c r="G568" s="92"/>
      <c r="H568" s="93"/>
      <c r="I568" s="140"/>
      <c r="J568" s="89" t="s">
        <v>83</v>
      </c>
      <c r="K568" s="198" t="s">
        <v>218</v>
      </c>
      <c r="L568" s="198" t="s">
        <v>1127</v>
      </c>
      <c r="M568" s="141"/>
      <c r="N568" s="91">
        <v>0</v>
      </c>
      <c r="O568" s="91"/>
      <c r="P568" s="94"/>
      <c r="Q568" s="95" t="s">
        <v>90</v>
      </c>
      <c r="R568" s="282"/>
      <c r="S568" s="96"/>
      <c r="T568" s="96"/>
      <c r="U568" s="97"/>
      <c r="V568" s="198" t="s">
        <v>783</v>
      </c>
      <c r="W568" s="182"/>
      <c r="X568" s="79"/>
      <c r="Y568" s="79"/>
      <c r="Z568" s="79"/>
      <c r="AA568" s="79"/>
      <c r="AB568" s="79"/>
      <c r="AC568" s="79"/>
    </row>
    <row r="569" spans="1:29" ht="50.1" customHeight="1" x14ac:dyDescent="0.2">
      <c r="A569" s="121">
        <v>558</v>
      </c>
      <c r="B569" s="257" t="s">
        <v>1368</v>
      </c>
      <c r="C569" s="257" t="s">
        <v>1362</v>
      </c>
      <c r="D569" s="257"/>
      <c r="E569" s="257"/>
      <c r="F569" s="91"/>
      <c r="G569" s="92"/>
      <c r="H569" s="93"/>
      <c r="I569" s="140"/>
      <c r="J569" s="89" t="s">
        <v>83</v>
      </c>
      <c r="K569" s="198" t="s">
        <v>218</v>
      </c>
      <c r="L569" s="198" t="s">
        <v>1128</v>
      </c>
      <c r="M569" s="141"/>
      <c r="N569" s="91">
        <v>0</v>
      </c>
      <c r="O569" s="110"/>
      <c r="P569" s="94"/>
      <c r="Q569" s="95" t="s">
        <v>90</v>
      </c>
      <c r="R569" s="282"/>
      <c r="S569" s="96"/>
      <c r="T569" s="96"/>
      <c r="U569" s="97"/>
      <c r="V569" s="198" t="s">
        <v>587</v>
      </c>
      <c r="W569" s="182"/>
      <c r="X569" s="79"/>
      <c r="Y569" s="79"/>
      <c r="Z569" s="79"/>
      <c r="AA569" s="79"/>
      <c r="AB569" s="79"/>
      <c r="AC569" s="79"/>
    </row>
    <row r="570" spans="1:29" s="79" customFormat="1" ht="50.1" customHeight="1" x14ac:dyDescent="0.2">
      <c r="A570" s="121">
        <v>559</v>
      </c>
      <c r="B570" s="257" t="s">
        <v>1368</v>
      </c>
      <c r="C570" s="257" t="s">
        <v>1362</v>
      </c>
      <c r="D570" s="259"/>
      <c r="E570" s="259"/>
      <c r="F570" s="114"/>
      <c r="G570" s="119"/>
      <c r="H570" s="115"/>
      <c r="I570" s="140"/>
      <c r="J570" s="89" t="s">
        <v>83</v>
      </c>
      <c r="K570" s="198" t="s">
        <v>218</v>
      </c>
      <c r="L570" s="198" t="s">
        <v>1129</v>
      </c>
      <c r="M570" s="141"/>
      <c r="N570" s="91">
        <v>0</v>
      </c>
      <c r="O570" s="110"/>
      <c r="P570" s="94"/>
      <c r="Q570" s="95" t="s">
        <v>90</v>
      </c>
      <c r="R570" s="282"/>
      <c r="S570" s="96"/>
      <c r="T570" s="116"/>
      <c r="U570" s="117"/>
      <c r="V570" s="198" t="s">
        <v>588</v>
      </c>
      <c r="W570" s="182"/>
      <c r="X570" s="2"/>
      <c r="Y570" s="2"/>
      <c r="Z570" s="2"/>
      <c r="AA570" s="2"/>
      <c r="AB570" s="2"/>
      <c r="AC570" s="2"/>
    </row>
    <row r="571" spans="1:29" ht="50.1" customHeight="1" x14ac:dyDescent="0.2">
      <c r="A571" s="121">
        <v>560</v>
      </c>
      <c r="B571" s="127" t="s">
        <v>1368</v>
      </c>
      <c r="C571" s="127" t="s">
        <v>1362</v>
      </c>
      <c r="D571" s="127"/>
      <c r="E571" s="127"/>
      <c r="F571" s="128" t="s">
        <v>235</v>
      </c>
      <c r="G571" s="129"/>
      <c r="H571" s="271" t="s">
        <v>414</v>
      </c>
      <c r="I571" s="131"/>
      <c r="J571" s="81"/>
      <c r="K571" s="132" t="s">
        <v>66</v>
      </c>
      <c r="L571" s="132"/>
      <c r="M571" s="166"/>
      <c r="N571" s="105"/>
      <c r="O571" s="135">
        <f>ROUNDDOWN((SUBTOTAL(9,N572:N580)/SUBTOTAL(103,N572:N580)),2)</f>
        <v>0</v>
      </c>
      <c r="P571" s="135"/>
      <c r="Q571" s="136"/>
      <c r="R571" s="98" t="s">
        <v>286</v>
      </c>
      <c r="S571" s="137"/>
      <c r="T571" s="137"/>
      <c r="U571" s="138"/>
      <c r="V571" s="138"/>
      <c r="W571" s="173"/>
      <c r="X571" s="79"/>
      <c r="Y571" s="79"/>
      <c r="Z571" s="79"/>
      <c r="AA571" s="79"/>
      <c r="AB571" s="79"/>
      <c r="AC571" s="79"/>
    </row>
    <row r="572" spans="1:29" ht="50.1" customHeight="1" x14ac:dyDescent="0.2">
      <c r="A572" s="121">
        <v>561</v>
      </c>
      <c r="B572" s="257" t="s">
        <v>1368</v>
      </c>
      <c r="C572" s="257" t="s">
        <v>1362</v>
      </c>
      <c r="D572" s="257"/>
      <c r="E572" s="257"/>
      <c r="F572" s="91"/>
      <c r="G572" s="92"/>
      <c r="H572" s="93"/>
      <c r="I572" s="140"/>
      <c r="J572" s="89" t="s">
        <v>83</v>
      </c>
      <c r="K572" s="139" t="s">
        <v>66</v>
      </c>
      <c r="L572" s="139" t="s">
        <v>1130</v>
      </c>
      <c r="M572" s="141"/>
      <c r="N572" s="91">
        <v>0</v>
      </c>
      <c r="O572" s="91"/>
      <c r="P572" s="94"/>
      <c r="Q572" s="95" t="s">
        <v>90</v>
      </c>
      <c r="R572" s="282"/>
      <c r="S572" s="96"/>
      <c r="T572" s="96"/>
      <c r="U572" s="97"/>
      <c r="V572" s="139" t="s">
        <v>589</v>
      </c>
      <c r="W572" s="182"/>
      <c r="X572" s="79"/>
      <c r="Y572" s="79"/>
      <c r="Z572" s="79"/>
      <c r="AA572" s="79"/>
      <c r="AB572" s="79"/>
      <c r="AC572" s="79"/>
    </row>
    <row r="573" spans="1:29" ht="50.1" customHeight="1" x14ac:dyDescent="0.2">
      <c r="A573" s="121">
        <v>562</v>
      </c>
      <c r="B573" s="257" t="s">
        <v>1368</v>
      </c>
      <c r="C573" s="257" t="s">
        <v>1362</v>
      </c>
      <c r="D573" s="257"/>
      <c r="E573" s="257"/>
      <c r="F573" s="143"/>
      <c r="G573" s="171"/>
      <c r="H573" s="156"/>
      <c r="I573" s="146"/>
      <c r="J573" s="80" t="s">
        <v>83</v>
      </c>
      <c r="K573" s="147" t="s">
        <v>66</v>
      </c>
      <c r="L573" s="154" t="s">
        <v>1131</v>
      </c>
      <c r="M573" s="158"/>
      <c r="N573" s="91">
        <v>0</v>
      </c>
      <c r="O573" s="143"/>
      <c r="P573" s="147"/>
      <c r="Q573" s="149" t="s">
        <v>90</v>
      </c>
      <c r="R573" s="282"/>
      <c r="S573" s="150"/>
      <c r="T573" s="150"/>
      <c r="U573" s="151"/>
      <c r="V573" s="272" t="s">
        <v>415</v>
      </c>
      <c r="W573" s="152"/>
      <c r="X573" s="79"/>
      <c r="Y573" s="79"/>
      <c r="Z573" s="79"/>
      <c r="AA573" s="79"/>
      <c r="AB573" s="79"/>
      <c r="AC573" s="79"/>
    </row>
    <row r="574" spans="1:29" ht="50.1" customHeight="1" x14ac:dyDescent="0.2">
      <c r="A574" s="121">
        <v>563</v>
      </c>
      <c r="B574" s="257" t="s">
        <v>1368</v>
      </c>
      <c r="C574" s="257" t="s">
        <v>1362</v>
      </c>
      <c r="D574" s="257"/>
      <c r="E574" s="257"/>
      <c r="F574" s="91"/>
      <c r="G574" s="92"/>
      <c r="H574" s="93"/>
      <c r="I574" s="140"/>
      <c r="J574" s="89" t="s">
        <v>101</v>
      </c>
      <c r="K574" s="139" t="s">
        <v>66</v>
      </c>
      <c r="L574" s="139" t="s">
        <v>1132</v>
      </c>
      <c r="M574" s="141"/>
      <c r="N574" s="91">
        <v>0</v>
      </c>
      <c r="O574" s="91"/>
      <c r="P574" s="94"/>
      <c r="Q574" s="95" t="s">
        <v>90</v>
      </c>
      <c r="R574" s="282"/>
      <c r="S574" s="96"/>
      <c r="T574" s="96"/>
      <c r="U574" s="97"/>
      <c r="V574" s="139" t="s">
        <v>784</v>
      </c>
      <c r="W574" s="182"/>
      <c r="X574" s="79"/>
      <c r="Y574" s="79"/>
      <c r="Z574" s="79"/>
      <c r="AA574" s="79"/>
      <c r="AB574" s="79"/>
      <c r="AC574" s="79"/>
    </row>
    <row r="575" spans="1:29" ht="50.1" customHeight="1" x14ac:dyDescent="0.2">
      <c r="A575" s="121">
        <v>564</v>
      </c>
      <c r="B575" s="257" t="s">
        <v>1368</v>
      </c>
      <c r="C575" s="257" t="s">
        <v>1362</v>
      </c>
      <c r="D575" s="257"/>
      <c r="E575" s="257"/>
      <c r="F575" s="91"/>
      <c r="G575" s="92"/>
      <c r="H575" s="93"/>
      <c r="I575" s="140"/>
      <c r="J575" s="89" t="s">
        <v>101</v>
      </c>
      <c r="K575" s="139" t="s">
        <v>66</v>
      </c>
      <c r="L575" s="139" t="s">
        <v>1133</v>
      </c>
      <c r="M575" s="141"/>
      <c r="N575" s="91">
        <v>0</v>
      </c>
      <c r="O575" s="91"/>
      <c r="P575" s="94"/>
      <c r="Q575" s="95" t="s">
        <v>90</v>
      </c>
      <c r="R575" s="282"/>
      <c r="S575" s="96"/>
      <c r="T575" s="96"/>
      <c r="U575" s="97"/>
      <c r="V575" s="139" t="s">
        <v>785</v>
      </c>
      <c r="W575" s="182"/>
      <c r="X575" s="79"/>
      <c r="Y575" s="79"/>
      <c r="Z575" s="79"/>
      <c r="AA575" s="79"/>
      <c r="AB575" s="79"/>
      <c r="AC575" s="79"/>
    </row>
    <row r="576" spans="1:29" ht="50.1" customHeight="1" x14ac:dyDescent="0.2">
      <c r="A576" s="121">
        <v>565</v>
      </c>
      <c r="B576" s="257" t="s">
        <v>1368</v>
      </c>
      <c r="C576" s="257" t="s">
        <v>1362</v>
      </c>
      <c r="D576" s="257"/>
      <c r="E576" s="257"/>
      <c r="F576" s="91"/>
      <c r="G576" s="92"/>
      <c r="H576" s="93"/>
      <c r="I576" s="140"/>
      <c r="J576" s="89" t="s">
        <v>101</v>
      </c>
      <c r="K576" s="139" t="s">
        <v>66</v>
      </c>
      <c r="L576" s="139" t="s">
        <v>1134</v>
      </c>
      <c r="M576" s="141"/>
      <c r="N576" s="91">
        <v>0</v>
      </c>
      <c r="O576" s="91"/>
      <c r="P576" s="94"/>
      <c r="Q576" s="95" t="s">
        <v>90</v>
      </c>
      <c r="R576" s="282"/>
      <c r="S576" s="96"/>
      <c r="T576" s="96"/>
      <c r="U576" s="97"/>
      <c r="V576" s="139" t="s">
        <v>786</v>
      </c>
      <c r="W576" s="182"/>
      <c r="X576" s="79"/>
      <c r="Y576" s="79"/>
      <c r="Z576" s="79"/>
      <c r="AA576" s="79"/>
      <c r="AB576" s="79"/>
      <c r="AC576" s="79"/>
    </row>
    <row r="577" spans="1:29" ht="50.1" customHeight="1" x14ac:dyDescent="0.2">
      <c r="A577" s="121">
        <v>566</v>
      </c>
      <c r="B577" s="127" t="s">
        <v>1368</v>
      </c>
      <c r="C577" s="127" t="s">
        <v>1362</v>
      </c>
      <c r="D577" s="127"/>
      <c r="E577" s="127"/>
      <c r="F577" s="128" t="s">
        <v>235</v>
      </c>
      <c r="G577" s="129"/>
      <c r="H577" s="271" t="s">
        <v>787</v>
      </c>
      <c r="I577" s="131"/>
      <c r="J577" s="81"/>
      <c r="K577" s="132" t="s">
        <v>67</v>
      </c>
      <c r="L577" s="132"/>
      <c r="M577" s="166"/>
      <c r="N577" s="105"/>
      <c r="O577" s="135">
        <f>ROUNDDOWN((SUBTOTAL(9,N578:N586)/SUBTOTAL(103,N578:N586)),2)</f>
        <v>0</v>
      </c>
      <c r="P577" s="135"/>
      <c r="Q577" s="136"/>
      <c r="R577" s="98" t="s">
        <v>287</v>
      </c>
      <c r="S577" s="137"/>
      <c r="T577" s="137"/>
      <c r="U577" s="138"/>
      <c r="V577" s="138"/>
      <c r="W577" s="173"/>
      <c r="X577" s="79"/>
      <c r="Y577" s="79"/>
      <c r="Z577" s="79"/>
      <c r="AA577" s="79"/>
      <c r="AB577" s="79"/>
      <c r="AC577" s="79"/>
    </row>
    <row r="578" spans="1:29" ht="50.1" customHeight="1" x14ac:dyDescent="0.2">
      <c r="A578" s="121">
        <v>567</v>
      </c>
      <c r="B578" s="257" t="s">
        <v>1368</v>
      </c>
      <c r="C578" s="257" t="s">
        <v>1362</v>
      </c>
      <c r="D578" s="257"/>
      <c r="E578" s="257"/>
      <c r="F578" s="143"/>
      <c r="G578" s="171"/>
      <c r="H578" s="156"/>
      <c r="I578" s="146"/>
      <c r="J578" s="80" t="s">
        <v>83</v>
      </c>
      <c r="K578" s="147" t="s">
        <v>67</v>
      </c>
      <c r="L578" s="154" t="s">
        <v>1135</v>
      </c>
      <c r="M578" s="146"/>
      <c r="N578" s="91">
        <v>0</v>
      </c>
      <c r="O578" s="143"/>
      <c r="P578" s="147"/>
      <c r="Q578" s="149" t="s">
        <v>90</v>
      </c>
      <c r="R578" s="282"/>
      <c r="S578" s="150"/>
      <c r="T578" s="150"/>
      <c r="U578" s="151"/>
      <c r="V578" s="146" t="s">
        <v>788</v>
      </c>
      <c r="W578" s="147"/>
      <c r="X578" s="79"/>
      <c r="Y578" s="79"/>
      <c r="Z578" s="79"/>
      <c r="AA578" s="79"/>
      <c r="AB578" s="79"/>
      <c r="AC578" s="79"/>
    </row>
    <row r="579" spans="1:29" s="79" customFormat="1" ht="50.1" customHeight="1" x14ac:dyDescent="0.2">
      <c r="A579" s="121">
        <v>568</v>
      </c>
      <c r="B579" s="257" t="s">
        <v>1368</v>
      </c>
      <c r="C579" s="257" t="s">
        <v>1362</v>
      </c>
      <c r="D579" s="259"/>
      <c r="E579" s="259"/>
      <c r="F579" s="191"/>
      <c r="G579" s="201"/>
      <c r="H579" s="208"/>
      <c r="I579" s="146"/>
      <c r="J579" s="80" t="s">
        <v>83</v>
      </c>
      <c r="K579" s="147" t="s">
        <v>67</v>
      </c>
      <c r="L579" s="154" t="s">
        <v>1136</v>
      </c>
      <c r="M579" s="157"/>
      <c r="N579" s="91">
        <v>0</v>
      </c>
      <c r="O579" s="143"/>
      <c r="P579" s="147"/>
      <c r="Q579" s="149" t="s">
        <v>90</v>
      </c>
      <c r="R579" s="282"/>
      <c r="S579" s="150"/>
      <c r="T579" s="193"/>
      <c r="U579" s="195"/>
      <c r="V579" s="272" t="s">
        <v>416</v>
      </c>
      <c r="W579" s="152"/>
      <c r="X579" s="2"/>
      <c r="Y579" s="2"/>
      <c r="Z579" s="2"/>
      <c r="AA579" s="2"/>
      <c r="AB579" s="2"/>
      <c r="AC579" s="2"/>
    </row>
    <row r="580" spans="1:29" ht="50.1" customHeight="1" x14ac:dyDescent="0.2">
      <c r="A580" s="121">
        <v>569</v>
      </c>
      <c r="B580" s="257" t="s">
        <v>1368</v>
      </c>
      <c r="C580" s="257" t="s">
        <v>1362</v>
      </c>
      <c r="D580" s="257"/>
      <c r="E580" s="257"/>
      <c r="F580" s="143"/>
      <c r="G580" s="144"/>
      <c r="H580" s="88"/>
      <c r="I580" s="146"/>
      <c r="J580" s="80" t="s">
        <v>83</v>
      </c>
      <c r="K580" s="147" t="s">
        <v>67</v>
      </c>
      <c r="L580" s="154" t="s">
        <v>1137</v>
      </c>
      <c r="M580" s="214"/>
      <c r="N580" s="91">
        <v>0</v>
      </c>
      <c r="O580" s="143"/>
      <c r="P580" s="147"/>
      <c r="Q580" s="149" t="s">
        <v>90</v>
      </c>
      <c r="R580" s="282"/>
      <c r="S580" s="150"/>
      <c r="T580" s="150"/>
      <c r="U580" s="151"/>
      <c r="V580" s="276" t="s">
        <v>789</v>
      </c>
      <c r="W580" s="147"/>
      <c r="X580" s="79"/>
      <c r="Y580" s="79"/>
      <c r="Z580" s="79"/>
      <c r="AA580" s="79"/>
      <c r="AB580" s="79"/>
      <c r="AC580" s="79"/>
    </row>
    <row r="581" spans="1:29" ht="50.1" customHeight="1" x14ac:dyDescent="0.2">
      <c r="A581" s="121">
        <v>570</v>
      </c>
      <c r="B581" s="257" t="s">
        <v>1368</v>
      </c>
      <c r="C581" s="257" t="s">
        <v>1362</v>
      </c>
      <c r="D581" s="257"/>
      <c r="E581" s="257"/>
      <c r="F581" s="91"/>
      <c r="G581" s="92"/>
      <c r="H581" s="93"/>
      <c r="I581" s="140"/>
      <c r="J581" s="89" t="s">
        <v>101</v>
      </c>
      <c r="K581" s="139" t="s">
        <v>67</v>
      </c>
      <c r="L581" s="139" t="s">
        <v>1138</v>
      </c>
      <c r="M581" s="141"/>
      <c r="N581" s="91">
        <v>0</v>
      </c>
      <c r="O581" s="91"/>
      <c r="P581" s="94"/>
      <c r="Q581" s="95" t="s">
        <v>90</v>
      </c>
      <c r="R581" s="282"/>
      <c r="S581" s="96"/>
      <c r="T581" s="96"/>
      <c r="U581" s="97"/>
      <c r="V581" s="139" t="s">
        <v>790</v>
      </c>
      <c r="W581" s="182"/>
      <c r="X581" s="79"/>
      <c r="Y581" s="79"/>
      <c r="Z581" s="79"/>
      <c r="AA581" s="79"/>
      <c r="AB581" s="79"/>
      <c r="AC581" s="79"/>
    </row>
    <row r="582" spans="1:29" ht="50.1" customHeight="1" x14ac:dyDescent="0.2">
      <c r="A582" s="121">
        <v>571</v>
      </c>
      <c r="B582" s="127" t="s">
        <v>1368</v>
      </c>
      <c r="C582" s="127" t="s">
        <v>1362</v>
      </c>
      <c r="D582" s="127"/>
      <c r="E582" s="127"/>
      <c r="F582" s="128" t="s">
        <v>234</v>
      </c>
      <c r="G582" s="129"/>
      <c r="H582" s="271" t="s">
        <v>791</v>
      </c>
      <c r="I582" s="131"/>
      <c r="J582" s="81"/>
      <c r="K582" s="132" t="s">
        <v>68</v>
      </c>
      <c r="L582" s="132"/>
      <c r="M582" s="166"/>
      <c r="N582" s="105"/>
      <c r="O582" s="135">
        <f>ROUNDDOWN((SUBTOTAL(9,N583:N591)/SUBTOTAL(103,N583:N591)),2)</f>
        <v>0</v>
      </c>
      <c r="P582" s="135"/>
      <c r="Q582" s="136"/>
      <c r="R582" s="98" t="s">
        <v>286</v>
      </c>
      <c r="S582" s="137"/>
      <c r="T582" s="137"/>
      <c r="U582" s="138"/>
      <c r="V582" s="138"/>
      <c r="W582" s="173"/>
      <c r="X582" s="79"/>
      <c r="Y582" s="79"/>
      <c r="Z582" s="79"/>
      <c r="AA582" s="79"/>
      <c r="AB582" s="79"/>
      <c r="AC582" s="79"/>
    </row>
    <row r="583" spans="1:29" ht="50.1" customHeight="1" x14ac:dyDescent="0.2">
      <c r="A583" s="121">
        <v>572</v>
      </c>
      <c r="B583" s="257" t="s">
        <v>1368</v>
      </c>
      <c r="C583" s="257" t="s">
        <v>1362</v>
      </c>
      <c r="D583" s="257"/>
      <c r="E583" s="257"/>
      <c r="F583" s="143"/>
      <c r="G583" s="171"/>
      <c r="H583" s="156"/>
      <c r="I583" s="146"/>
      <c r="J583" s="80" t="s">
        <v>83</v>
      </c>
      <c r="K583" s="147" t="s">
        <v>68</v>
      </c>
      <c r="L583" s="154" t="s">
        <v>1139</v>
      </c>
      <c r="M583" s="157"/>
      <c r="N583" s="91">
        <v>0</v>
      </c>
      <c r="O583" s="143"/>
      <c r="P583" s="147"/>
      <c r="Q583" s="149" t="s">
        <v>90</v>
      </c>
      <c r="R583" s="282"/>
      <c r="S583" s="150"/>
      <c r="T583" s="150"/>
      <c r="U583" s="151"/>
      <c r="V583" s="276" t="s">
        <v>417</v>
      </c>
      <c r="W583" s="147"/>
      <c r="X583" s="79"/>
      <c r="Y583" s="79"/>
      <c r="Z583" s="79"/>
      <c r="AA583" s="79"/>
      <c r="AB583" s="79"/>
      <c r="AC583" s="79"/>
    </row>
    <row r="584" spans="1:29" ht="50.1" customHeight="1" x14ac:dyDescent="0.2">
      <c r="A584" s="121">
        <v>573</v>
      </c>
      <c r="B584" s="257" t="s">
        <v>1368</v>
      </c>
      <c r="C584" s="257" t="s">
        <v>1362</v>
      </c>
      <c r="D584" s="257"/>
      <c r="E584" s="257"/>
      <c r="F584" s="143"/>
      <c r="G584" s="144"/>
      <c r="H584" s="88"/>
      <c r="I584" s="146"/>
      <c r="J584" s="80" t="s">
        <v>83</v>
      </c>
      <c r="K584" s="147" t="s">
        <v>68</v>
      </c>
      <c r="L584" s="154" t="s">
        <v>1140</v>
      </c>
      <c r="M584" s="146"/>
      <c r="N584" s="91">
        <v>0</v>
      </c>
      <c r="O584" s="143"/>
      <c r="P584" s="147"/>
      <c r="Q584" s="149" t="s">
        <v>90</v>
      </c>
      <c r="R584" s="282"/>
      <c r="S584" s="150"/>
      <c r="T584" s="150"/>
      <c r="U584" s="151"/>
      <c r="V584" s="276" t="s">
        <v>792</v>
      </c>
      <c r="W584" s="147"/>
      <c r="X584" s="79"/>
      <c r="Y584" s="79"/>
      <c r="Z584" s="79"/>
      <c r="AA584" s="79"/>
      <c r="AB584" s="79"/>
      <c r="AC584" s="79"/>
    </row>
    <row r="585" spans="1:29" s="79" customFormat="1" ht="50.1" customHeight="1" x14ac:dyDescent="0.2">
      <c r="A585" s="121">
        <v>574</v>
      </c>
      <c r="B585" s="257" t="s">
        <v>1368</v>
      </c>
      <c r="C585" s="257" t="s">
        <v>1362</v>
      </c>
      <c r="D585" s="259"/>
      <c r="E585" s="259"/>
      <c r="F585" s="191"/>
      <c r="G585" s="201"/>
      <c r="H585" s="208"/>
      <c r="I585" s="146"/>
      <c r="J585" s="80" t="s">
        <v>83</v>
      </c>
      <c r="K585" s="147" t="s">
        <v>68</v>
      </c>
      <c r="L585" s="154" t="s">
        <v>1141</v>
      </c>
      <c r="M585" s="157"/>
      <c r="N585" s="91">
        <v>0</v>
      </c>
      <c r="O585" s="143"/>
      <c r="P585" s="147"/>
      <c r="Q585" s="149" t="s">
        <v>90</v>
      </c>
      <c r="R585" s="282"/>
      <c r="S585" s="150"/>
      <c r="T585" s="193"/>
      <c r="U585" s="195"/>
      <c r="V585" s="272" t="s">
        <v>418</v>
      </c>
      <c r="W585" s="152"/>
      <c r="X585" s="2"/>
      <c r="Y585" s="2"/>
      <c r="Z585" s="2"/>
      <c r="AA585" s="2"/>
      <c r="AB585" s="2"/>
      <c r="AC585" s="2"/>
    </row>
    <row r="586" spans="1:29" ht="50.1" customHeight="1" x14ac:dyDescent="0.2">
      <c r="A586" s="121">
        <v>575</v>
      </c>
      <c r="B586" s="257" t="s">
        <v>1368</v>
      </c>
      <c r="C586" s="257" t="s">
        <v>1362</v>
      </c>
      <c r="D586" s="257"/>
      <c r="E586" s="257"/>
      <c r="F586" s="91"/>
      <c r="G586" s="92"/>
      <c r="H586" s="93"/>
      <c r="I586" s="140"/>
      <c r="J586" s="89" t="s">
        <v>83</v>
      </c>
      <c r="K586" s="139" t="s">
        <v>68</v>
      </c>
      <c r="L586" s="139" t="s">
        <v>1142</v>
      </c>
      <c r="M586" s="141"/>
      <c r="N586" s="91">
        <v>0</v>
      </c>
      <c r="O586" s="91"/>
      <c r="P586" s="94"/>
      <c r="Q586" s="95" t="s">
        <v>90</v>
      </c>
      <c r="R586" s="282"/>
      <c r="S586" s="96"/>
      <c r="T586" s="96"/>
      <c r="U586" s="97"/>
      <c r="V586" s="139" t="s">
        <v>793</v>
      </c>
      <c r="W586" s="182"/>
      <c r="X586" s="79"/>
      <c r="Y586" s="79"/>
      <c r="Z586" s="79"/>
      <c r="AA586" s="79"/>
      <c r="AB586" s="79"/>
      <c r="AC586" s="79"/>
    </row>
    <row r="587" spans="1:29" ht="50.1" customHeight="1" x14ac:dyDescent="0.2">
      <c r="A587" s="121">
        <v>576</v>
      </c>
      <c r="B587" s="257" t="s">
        <v>1368</v>
      </c>
      <c r="C587" s="257" t="s">
        <v>1362</v>
      </c>
      <c r="D587" s="257"/>
      <c r="E587" s="257"/>
      <c r="F587" s="91"/>
      <c r="G587" s="92"/>
      <c r="H587" s="93"/>
      <c r="I587" s="140"/>
      <c r="J587" s="89" t="s">
        <v>101</v>
      </c>
      <c r="K587" s="139" t="s">
        <v>68</v>
      </c>
      <c r="L587" s="139" t="s">
        <v>1143</v>
      </c>
      <c r="M587" s="141"/>
      <c r="N587" s="91">
        <v>0</v>
      </c>
      <c r="O587" s="159"/>
      <c r="P587" s="94"/>
      <c r="Q587" s="95" t="s">
        <v>90</v>
      </c>
      <c r="R587" s="282"/>
      <c r="S587" s="96"/>
      <c r="T587" s="96"/>
      <c r="U587" s="97"/>
      <c r="V587" s="139" t="s">
        <v>794</v>
      </c>
      <c r="W587" s="182"/>
      <c r="X587" s="79"/>
      <c r="Y587" s="79"/>
      <c r="Z587" s="79"/>
      <c r="AA587" s="79"/>
      <c r="AB587" s="79"/>
      <c r="AC587" s="79"/>
    </row>
    <row r="588" spans="1:29" ht="50.1" customHeight="1" x14ac:dyDescent="0.2">
      <c r="A588" s="121">
        <v>577</v>
      </c>
      <c r="B588" s="257" t="s">
        <v>1368</v>
      </c>
      <c r="C588" s="257" t="s">
        <v>1362</v>
      </c>
      <c r="D588" s="257"/>
      <c r="E588" s="257"/>
      <c r="F588" s="91"/>
      <c r="G588" s="92"/>
      <c r="H588" s="93"/>
      <c r="I588" s="140"/>
      <c r="J588" s="89" t="s">
        <v>101</v>
      </c>
      <c r="K588" s="139" t="s">
        <v>68</v>
      </c>
      <c r="L588" s="139" t="s">
        <v>1144</v>
      </c>
      <c r="M588" s="141"/>
      <c r="N588" s="91">
        <v>0</v>
      </c>
      <c r="O588" s="91"/>
      <c r="P588" s="94"/>
      <c r="Q588" s="95" t="s">
        <v>90</v>
      </c>
      <c r="R588" s="282"/>
      <c r="S588" s="96"/>
      <c r="T588" s="96"/>
      <c r="U588" s="97"/>
      <c r="V588" s="139" t="s">
        <v>590</v>
      </c>
      <c r="W588" s="182"/>
      <c r="X588" s="79"/>
      <c r="Y588" s="79"/>
      <c r="Z588" s="79"/>
      <c r="AA588" s="79"/>
      <c r="AB588" s="79"/>
      <c r="AC588" s="79"/>
    </row>
    <row r="589" spans="1:29" ht="50.1" customHeight="1" x14ac:dyDescent="0.2">
      <c r="A589" s="121">
        <v>578</v>
      </c>
      <c r="B589" s="127" t="s">
        <v>1368</v>
      </c>
      <c r="C589" s="127" t="s">
        <v>1362</v>
      </c>
      <c r="D589" s="127"/>
      <c r="E589" s="127"/>
      <c r="F589" s="101" t="s">
        <v>235</v>
      </c>
      <c r="G589" s="102"/>
      <c r="H589" s="274" t="s">
        <v>795</v>
      </c>
      <c r="I589" s="104"/>
      <c r="J589" s="90"/>
      <c r="K589" s="255" t="s">
        <v>219</v>
      </c>
      <c r="L589" s="169"/>
      <c r="M589" s="170"/>
      <c r="N589" s="105"/>
      <c r="O589" s="135">
        <f>ROUNDDOWN((SUBTOTAL(9,N590:N598)/SUBTOTAL(103,N590:N598)),2)</f>
        <v>0</v>
      </c>
      <c r="P589" s="103"/>
      <c r="Q589" s="98"/>
      <c r="R589" s="98" t="s">
        <v>279</v>
      </c>
      <c r="S589" s="107"/>
      <c r="T589" s="107"/>
      <c r="U589" s="108"/>
      <c r="V589" s="169"/>
      <c r="W589" s="173"/>
      <c r="X589" s="79"/>
      <c r="Y589" s="79"/>
      <c r="Z589" s="79"/>
      <c r="AA589" s="79"/>
      <c r="AB589" s="79"/>
      <c r="AC589" s="79"/>
    </row>
    <row r="590" spans="1:29" ht="50.1" customHeight="1" x14ac:dyDescent="0.2">
      <c r="A590" s="121">
        <v>579</v>
      </c>
      <c r="B590" s="257" t="s">
        <v>1368</v>
      </c>
      <c r="C590" s="257" t="s">
        <v>1362</v>
      </c>
      <c r="D590" s="257"/>
      <c r="E590" s="257"/>
      <c r="F590" s="91"/>
      <c r="G590" s="92"/>
      <c r="H590" s="93"/>
      <c r="I590" s="140"/>
      <c r="J590" s="89" t="s">
        <v>83</v>
      </c>
      <c r="K590" s="139" t="s">
        <v>219</v>
      </c>
      <c r="L590" s="139" t="s">
        <v>1145</v>
      </c>
      <c r="M590" s="141"/>
      <c r="N590" s="91">
        <v>0</v>
      </c>
      <c r="O590" s="159"/>
      <c r="P590" s="94"/>
      <c r="Q590" s="95" t="s">
        <v>90</v>
      </c>
      <c r="R590" s="282"/>
      <c r="S590" s="96"/>
      <c r="T590" s="96"/>
      <c r="U590" s="97"/>
      <c r="V590" s="139" t="s">
        <v>591</v>
      </c>
      <c r="W590" s="182"/>
      <c r="X590" s="79"/>
      <c r="Y590" s="79"/>
      <c r="Z590" s="79"/>
      <c r="AA590" s="79"/>
      <c r="AB590" s="79"/>
      <c r="AC590" s="79"/>
    </row>
    <row r="591" spans="1:29" ht="50.1" customHeight="1" x14ac:dyDescent="0.2">
      <c r="A591" s="121">
        <v>580</v>
      </c>
      <c r="B591" s="257" t="s">
        <v>1368</v>
      </c>
      <c r="C591" s="257" t="s">
        <v>1362</v>
      </c>
      <c r="D591" s="257"/>
      <c r="E591" s="257"/>
      <c r="F591" s="91"/>
      <c r="G591" s="92"/>
      <c r="H591" s="93"/>
      <c r="I591" s="140"/>
      <c r="J591" s="89" t="s">
        <v>83</v>
      </c>
      <c r="K591" s="139" t="s">
        <v>219</v>
      </c>
      <c r="L591" s="139" t="s">
        <v>1146</v>
      </c>
      <c r="M591" s="141"/>
      <c r="N591" s="91">
        <v>0</v>
      </c>
      <c r="O591" s="91"/>
      <c r="P591" s="94"/>
      <c r="Q591" s="95" t="s">
        <v>90</v>
      </c>
      <c r="R591" s="282"/>
      <c r="S591" s="96"/>
      <c r="T591" s="96"/>
      <c r="U591" s="97"/>
      <c r="V591" s="139" t="s">
        <v>592</v>
      </c>
      <c r="W591" s="182"/>
      <c r="X591" s="79"/>
      <c r="Y591" s="79"/>
      <c r="Z591" s="79"/>
      <c r="AA591" s="79"/>
      <c r="AB591" s="79"/>
      <c r="AC591" s="79"/>
    </row>
    <row r="592" spans="1:29" ht="50.1" customHeight="1" x14ac:dyDescent="0.2">
      <c r="A592" s="121">
        <v>581</v>
      </c>
      <c r="B592" s="257" t="s">
        <v>1368</v>
      </c>
      <c r="C592" s="257" t="s">
        <v>1362</v>
      </c>
      <c r="D592" s="257"/>
      <c r="E592" s="257"/>
      <c r="F592" s="91"/>
      <c r="G592" s="92"/>
      <c r="H592" s="93"/>
      <c r="I592" s="140"/>
      <c r="J592" s="89" t="s">
        <v>101</v>
      </c>
      <c r="K592" s="139" t="s">
        <v>219</v>
      </c>
      <c r="L592" s="139" t="s">
        <v>1147</v>
      </c>
      <c r="M592" s="141"/>
      <c r="N592" s="91">
        <v>0</v>
      </c>
      <c r="O592" s="91"/>
      <c r="P592" s="94"/>
      <c r="Q592" s="95" t="s">
        <v>90</v>
      </c>
      <c r="R592" s="282"/>
      <c r="S592" s="96"/>
      <c r="T592" s="96"/>
      <c r="U592" s="97"/>
      <c r="V592" s="139" t="s">
        <v>796</v>
      </c>
      <c r="W592" s="182"/>
      <c r="X592" s="79"/>
      <c r="Y592" s="79"/>
      <c r="Z592" s="79"/>
      <c r="AA592" s="79"/>
      <c r="AB592" s="79"/>
      <c r="AC592" s="79"/>
    </row>
    <row r="593" spans="1:29" s="79" customFormat="1" ht="50.1" customHeight="1" x14ac:dyDescent="0.2">
      <c r="A593" s="121">
        <v>582</v>
      </c>
      <c r="B593" s="257" t="s">
        <v>1368</v>
      </c>
      <c r="C593" s="257" t="s">
        <v>1362</v>
      </c>
      <c r="D593" s="259"/>
      <c r="E593" s="259"/>
      <c r="F593" s="114"/>
      <c r="G593" s="119"/>
      <c r="H593" s="115"/>
      <c r="I593" s="140"/>
      <c r="J593" s="89" t="s">
        <v>101</v>
      </c>
      <c r="K593" s="139" t="s">
        <v>219</v>
      </c>
      <c r="L593" s="139" t="s">
        <v>593</v>
      </c>
      <c r="M593" s="141"/>
      <c r="N593" s="91">
        <v>0</v>
      </c>
      <c r="O593" s="91"/>
      <c r="P593" s="94"/>
      <c r="Q593" s="95" t="s">
        <v>90</v>
      </c>
      <c r="R593" s="282"/>
      <c r="S593" s="96"/>
      <c r="T593" s="116"/>
      <c r="U593" s="117"/>
      <c r="V593" s="139" t="s">
        <v>594</v>
      </c>
      <c r="W593" s="182"/>
      <c r="X593" s="2"/>
      <c r="Y593" s="2"/>
      <c r="Z593" s="2"/>
      <c r="AA593" s="2"/>
      <c r="AB593" s="2"/>
      <c r="AC593" s="2"/>
    </row>
    <row r="594" spans="1:29" ht="50.1" customHeight="1" x14ac:dyDescent="0.2">
      <c r="A594" s="121">
        <v>583</v>
      </c>
      <c r="B594" s="127" t="s">
        <v>1368</v>
      </c>
      <c r="C594" s="127" t="s">
        <v>1362</v>
      </c>
      <c r="D594" s="127"/>
      <c r="E594" s="127"/>
      <c r="F594" s="101" t="s">
        <v>236</v>
      </c>
      <c r="G594" s="102"/>
      <c r="H594" s="274" t="s">
        <v>797</v>
      </c>
      <c r="I594" s="104"/>
      <c r="J594" s="90"/>
      <c r="K594" s="255" t="s">
        <v>220</v>
      </c>
      <c r="L594" s="169"/>
      <c r="M594" s="170"/>
      <c r="N594" s="105"/>
      <c r="O594" s="135">
        <f>ROUNDDOWN((SUBTOTAL(9,N595:N603)/SUBTOTAL(103,N595:N603)),2)</f>
        <v>0</v>
      </c>
      <c r="P594" s="103"/>
      <c r="Q594" s="98"/>
      <c r="R594" s="98" t="s">
        <v>286</v>
      </c>
      <c r="S594" s="107"/>
      <c r="T594" s="107"/>
      <c r="U594" s="108"/>
      <c r="V594" s="169"/>
      <c r="W594" s="173"/>
      <c r="X594" s="79"/>
      <c r="Y594" s="79"/>
      <c r="Z594" s="79"/>
      <c r="AA594" s="79"/>
      <c r="AB594" s="79"/>
      <c r="AC594" s="79"/>
    </row>
    <row r="595" spans="1:29" ht="50.1" customHeight="1" x14ac:dyDescent="0.2">
      <c r="A595" s="121">
        <v>584</v>
      </c>
      <c r="B595" s="257" t="s">
        <v>1368</v>
      </c>
      <c r="C595" s="257"/>
      <c r="D595" s="257"/>
      <c r="E595" s="257"/>
      <c r="F595" s="91"/>
      <c r="G595" s="92"/>
      <c r="H595" s="93"/>
      <c r="I595" s="140"/>
      <c r="J595" s="89" t="s">
        <v>83</v>
      </c>
      <c r="K595" s="139" t="s">
        <v>220</v>
      </c>
      <c r="L595" s="139" t="s">
        <v>595</v>
      </c>
      <c r="M595" s="141"/>
      <c r="N595" s="91">
        <v>0</v>
      </c>
      <c r="O595" s="110"/>
      <c r="P595" s="94"/>
      <c r="Q595" s="95" t="s">
        <v>90</v>
      </c>
      <c r="R595" s="282"/>
      <c r="S595" s="96"/>
      <c r="T595" s="96"/>
      <c r="U595" s="97"/>
      <c r="V595" s="139" t="s">
        <v>596</v>
      </c>
      <c r="W595" s="182"/>
      <c r="X595" s="79"/>
      <c r="Y595" s="79"/>
      <c r="Z595" s="79"/>
      <c r="AA595" s="79"/>
      <c r="AB595" s="79"/>
      <c r="AC595" s="79"/>
    </row>
    <row r="596" spans="1:29" ht="50.1" customHeight="1" x14ac:dyDescent="0.2">
      <c r="A596" s="121">
        <v>585</v>
      </c>
      <c r="B596" s="257" t="s">
        <v>1368</v>
      </c>
      <c r="C596" s="257" t="s">
        <v>1362</v>
      </c>
      <c r="D596" s="257"/>
      <c r="E596" s="257"/>
      <c r="F596" s="91"/>
      <c r="G596" s="92"/>
      <c r="H596" s="93"/>
      <c r="I596" s="140"/>
      <c r="J596" s="89" t="s">
        <v>83</v>
      </c>
      <c r="K596" s="139" t="s">
        <v>220</v>
      </c>
      <c r="L596" s="139" t="s">
        <v>597</v>
      </c>
      <c r="M596" s="141"/>
      <c r="N596" s="91">
        <v>0</v>
      </c>
      <c r="O596" s="110"/>
      <c r="P596" s="94"/>
      <c r="Q596" s="95" t="s">
        <v>90</v>
      </c>
      <c r="R596" s="282"/>
      <c r="S596" s="96"/>
      <c r="T596" s="96"/>
      <c r="U596" s="97"/>
      <c r="V596" s="139" t="s">
        <v>798</v>
      </c>
      <c r="W596" s="182"/>
      <c r="X596" s="79"/>
      <c r="Y596" s="79"/>
      <c r="Z596" s="79"/>
      <c r="AA596" s="79"/>
      <c r="AB596" s="79"/>
      <c r="AC596" s="79"/>
    </row>
    <row r="597" spans="1:29" ht="50.1" customHeight="1" x14ac:dyDescent="0.2">
      <c r="A597" s="121">
        <v>586</v>
      </c>
      <c r="B597" s="257" t="s">
        <v>1368</v>
      </c>
      <c r="C597" s="257" t="s">
        <v>1362</v>
      </c>
      <c r="D597" s="257"/>
      <c r="E597" s="257"/>
      <c r="F597" s="91"/>
      <c r="G597" s="92"/>
      <c r="H597" s="93"/>
      <c r="I597" s="140"/>
      <c r="J597" s="89" t="s">
        <v>83</v>
      </c>
      <c r="K597" s="139" t="s">
        <v>220</v>
      </c>
      <c r="L597" s="139" t="s">
        <v>598</v>
      </c>
      <c r="M597" s="141"/>
      <c r="N597" s="91">
        <v>0</v>
      </c>
      <c r="O597" s="110"/>
      <c r="P597" s="94"/>
      <c r="Q597" s="95" t="s">
        <v>90</v>
      </c>
      <c r="R597" s="282"/>
      <c r="S597" s="96"/>
      <c r="T597" s="96"/>
      <c r="U597" s="97"/>
      <c r="V597" s="139" t="s">
        <v>799</v>
      </c>
      <c r="W597" s="182"/>
      <c r="X597" s="79"/>
      <c r="Y597" s="79"/>
      <c r="Z597" s="79"/>
      <c r="AA597" s="79"/>
      <c r="AB597" s="79"/>
      <c r="AC597" s="79"/>
    </row>
    <row r="598" spans="1:29" s="79" customFormat="1" ht="50.1" customHeight="1" x14ac:dyDescent="0.2">
      <c r="A598" s="121">
        <v>587</v>
      </c>
      <c r="B598" s="257" t="s">
        <v>1368</v>
      </c>
      <c r="C598" s="257" t="s">
        <v>1362</v>
      </c>
      <c r="D598" s="259"/>
      <c r="E598" s="259"/>
      <c r="F598" s="114"/>
      <c r="G598" s="119"/>
      <c r="H598" s="115"/>
      <c r="I598" s="140"/>
      <c r="J598" s="89" t="s">
        <v>101</v>
      </c>
      <c r="K598" s="139" t="s">
        <v>220</v>
      </c>
      <c r="L598" s="139" t="s">
        <v>599</v>
      </c>
      <c r="M598" s="141"/>
      <c r="N598" s="91">
        <v>0</v>
      </c>
      <c r="O598" s="110"/>
      <c r="P598" s="94"/>
      <c r="Q598" s="95" t="s">
        <v>90</v>
      </c>
      <c r="R598" s="282"/>
      <c r="S598" s="96"/>
      <c r="T598" s="116"/>
      <c r="U598" s="117"/>
      <c r="V598" s="139" t="s">
        <v>800</v>
      </c>
      <c r="W598" s="182"/>
    </row>
    <row r="599" spans="1:29" ht="50.1" customHeight="1" x14ac:dyDescent="0.2">
      <c r="A599" s="121">
        <v>588</v>
      </c>
      <c r="B599" s="127" t="s">
        <v>1368</v>
      </c>
      <c r="C599" s="127"/>
      <c r="D599" s="127"/>
      <c r="E599" s="127"/>
      <c r="F599" s="101" t="s">
        <v>235</v>
      </c>
      <c r="G599" s="102"/>
      <c r="H599" s="274" t="s">
        <v>801</v>
      </c>
      <c r="I599" s="104"/>
      <c r="J599" s="90"/>
      <c r="K599" s="255" t="s">
        <v>221</v>
      </c>
      <c r="L599" s="169"/>
      <c r="M599" s="170"/>
      <c r="N599" s="105"/>
      <c r="O599" s="135">
        <f>ROUNDDOWN((SUBTOTAL(9,N600:N608)/SUBTOTAL(103,N600:N608)),2)</f>
        <v>0</v>
      </c>
      <c r="P599" s="103"/>
      <c r="Q599" s="98"/>
      <c r="R599" s="98" t="s">
        <v>285</v>
      </c>
      <c r="S599" s="107"/>
      <c r="T599" s="107"/>
      <c r="U599" s="108"/>
      <c r="V599" s="169"/>
      <c r="W599" s="173"/>
      <c r="X599" s="79"/>
      <c r="Y599" s="79"/>
      <c r="Z599" s="79"/>
      <c r="AA599" s="79"/>
      <c r="AB599" s="79"/>
      <c r="AC599" s="79"/>
    </row>
    <row r="600" spans="1:29" ht="50.1" customHeight="1" x14ac:dyDescent="0.2">
      <c r="A600" s="121">
        <v>589</v>
      </c>
      <c r="B600" s="257" t="s">
        <v>1368</v>
      </c>
      <c r="C600" s="257"/>
      <c r="D600" s="257"/>
      <c r="E600" s="257"/>
      <c r="F600" s="91"/>
      <c r="G600" s="92"/>
      <c r="H600" s="93"/>
      <c r="I600" s="140"/>
      <c r="J600" s="89" t="s">
        <v>83</v>
      </c>
      <c r="K600" s="139" t="s">
        <v>221</v>
      </c>
      <c r="L600" s="139" t="s">
        <v>600</v>
      </c>
      <c r="M600" s="141"/>
      <c r="N600" s="91">
        <v>0</v>
      </c>
      <c r="O600" s="91"/>
      <c r="P600" s="94"/>
      <c r="Q600" s="95" t="s">
        <v>90</v>
      </c>
      <c r="R600" s="282"/>
      <c r="S600" s="96"/>
      <c r="T600" s="96"/>
      <c r="U600" s="97"/>
      <c r="V600" s="139" t="s">
        <v>601</v>
      </c>
      <c r="W600" s="182"/>
      <c r="X600" s="79"/>
      <c r="Y600" s="79"/>
      <c r="Z600" s="79"/>
      <c r="AA600" s="79"/>
      <c r="AB600" s="79"/>
      <c r="AC600" s="79"/>
    </row>
    <row r="601" spans="1:29" ht="50.1" customHeight="1" x14ac:dyDescent="0.2">
      <c r="A601" s="121">
        <v>590</v>
      </c>
      <c r="B601" s="257" t="s">
        <v>1368</v>
      </c>
      <c r="C601" s="257"/>
      <c r="D601" s="257"/>
      <c r="E601" s="257"/>
      <c r="F601" s="91"/>
      <c r="G601" s="92"/>
      <c r="H601" s="93"/>
      <c r="I601" s="140"/>
      <c r="J601" s="89" t="s">
        <v>83</v>
      </c>
      <c r="K601" s="139" t="s">
        <v>221</v>
      </c>
      <c r="L601" s="139" t="s">
        <v>602</v>
      </c>
      <c r="M601" s="141"/>
      <c r="N601" s="91">
        <v>0</v>
      </c>
      <c r="O601" s="91"/>
      <c r="P601" s="94"/>
      <c r="Q601" s="95" t="s">
        <v>90</v>
      </c>
      <c r="R601" s="282"/>
      <c r="S601" s="96"/>
      <c r="T601" s="96"/>
      <c r="U601" s="97"/>
      <c r="V601" s="139" t="s">
        <v>603</v>
      </c>
      <c r="W601" s="182"/>
      <c r="X601" s="79"/>
      <c r="Y601" s="79"/>
      <c r="Z601" s="79"/>
      <c r="AA601" s="79"/>
      <c r="AB601" s="79"/>
      <c r="AC601" s="79"/>
    </row>
    <row r="602" spans="1:29" s="79" customFormat="1" ht="50.1" customHeight="1" x14ac:dyDescent="0.2">
      <c r="A602" s="121">
        <v>591</v>
      </c>
      <c r="B602" s="257" t="s">
        <v>1368</v>
      </c>
      <c r="C602" s="257"/>
      <c r="D602" s="259"/>
      <c r="E602" s="259"/>
      <c r="F602" s="114"/>
      <c r="G602" s="119"/>
      <c r="H602" s="115"/>
      <c r="I602" s="140"/>
      <c r="J602" s="89" t="s">
        <v>83</v>
      </c>
      <c r="K602" s="139" t="s">
        <v>221</v>
      </c>
      <c r="L602" s="139" t="s">
        <v>604</v>
      </c>
      <c r="M602" s="141"/>
      <c r="N602" s="91">
        <v>0</v>
      </c>
      <c r="O602" s="91"/>
      <c r="P602" s="94"/>
      <c r="Q602" s="95" t="s">
        <v>90</v>
      </c>
      <c r="R602" s="282"/>
      <c r="S602" s="96"/>
      <c r="T602" s="116"/>
      <c r="U602" s="117"/>
      <c r="V602" s="139" t="s">
        <v>605</v>
      </c>
      <c r="W602" s="182"/>
    </row>
    <row r="603" spans="1:29" ht="50.1" customHeight="1" x14ac:dyDescent="0.2">
      <c r="A603" s="121">
        <v>592</v>
      </c>
      <c r="B603" s="257" t="s">
        <v>1368</v>
      </c>
      <c r="C603" s="257"/>
      <c r="D603" s="257"/>
      <c r="E603" s="257"/>
      <c r="F603" s="91"/>
      <c r="G603" s="92"/>
      <c r="H603" s="93"/>
      <c r="I603" s="140"/>
      <c r="J603" s="89" t="s">
        <v>83</v>
      </c>
      <c r="K603" s="139" t="s">
        <v>221</v>
      </c>
      <c r="L603" s="139" t="s">
        <v>606</v>
      </c>
      <c r="M603" s="141"/>
      <c r="N603" s="91">
        <v>0</v>
      </c>
      <c r="O603" s="91"/>
      <c r="P603" s="94"/>
      <c r="Q603" s="95" t="s">
        <v>90</v>
      </c>
      <c r="R603" s="282"/>
      <c r="S603" s="96"/>
      <c r="T603" s="96"/>
      <c r="U603" s="97"/>
      <c r="V603" s="139" t="s">
        <v>607</v>
      </c>
      <c r="W603" s="182"/>
      <c r="X603" s="79"/>
      <c r="Y603" s="79"/>
      <c r="Z603" s="79"/>
      <c r="AA603" s="79"/>
      <c r="AB603" s="79"/>
      <c r="AC603" s="79"/>
    </row>
    <row r="604" spans="1:29" ht="50.1" customHeight="1" x14ac:dyDescent="0.2">
      <c r="A604" s="121">
        <v>593</v>
      </c>
      <c r="B604" s="281"/>
      <c r="C604" s="281"/>
      <c r="D604" s="162"/>
      <c r="E604" s="162"/>
      <c r="F604" s="160"/>
      <c r="G604" s="162"/>
      <c r="H604" s="162"/>
      <c r="I604" s="161"/>
      <c r="J604" s="82"/>
      <c r="K604" s="164" t="s">
        <v>222</v>
      </c>
      <c r="L604" s="197"/>
      <c r="M604" s="197"/>
      <c r="N604" s="162"/>
      <c r="O604" s="162"/>
      <c r="P604" s="162"/>
      <c r="Q604" s="163"/>
      <c r="R604" s="163"/>
      <c r="S604" s="162"/>
      <c r="T604" s="162"/>
      <c r="U604" s="165"/>
      <c r="V604" s="165"/>
      <c r="W604" s="296"/>
      <c r="X604" s="79"/>
      <c r="Y604" s="79"/>
      <c r="Z604" s="79"/>
      <c r="AA604" s="79"/>
      <c r="AB604" s="79"/>
      <c r="AC604" s="79"/>
    </row>
    <row r="605" spans="1:29" ht="50.1" customHeight="1" x14ac:dyDescent="0.2">
      <c r="A605" s="121">
        <v>594</v>
      </c>
      <c r="B605" s="281"/>
      <c r="C605" s="281"/>
      <c r="D605" s="162"/>
      <c r="E605" s="162"/>
      <c r="F605" s="160"/>
      <c r="G605" s="162"/>
      <c r="H605" s="162"/>
      <c r="I605" s="161"/>
      <c r="J605" s="82"/>
      <c r="K605" s="164" t="s">
        <v>223</v>
      </c>
      <c r="L605" s="197"/>
      <c r="M605" s="197"/>
      <c r="N605" s="162"/>
      <c r="O605" s="162"/>
      <c r="P605" s="162"/>
      <c r="Q605" s="163"/>
      <c r="R605" s="163"/>
      <c r="S605" s="162"/>
      <c r="T605" s="162"/>
      <c r="U605" s="165"/>
      <c r="V605" s="165"/>
      <c r="W605" s="296"/>
      <c r="X605" s="79"/>
      <c r="Y605" s="79"/>
      <c r="Z605" s="79"/>
      <c r="AA605" s="79"/>
      <c r="AB605" s="79"/>
      <c r="AC605" s="79"/>
    </row>
    <row r="606" spans="1:29" ht="50.1" customHeight="1" x14ac:dyDescent="0.2">
      <c r="A606" s="121">
        <v>595</v>
      </c>
      <c r="B606" s="291" t="s">
        <v>1368</v>
      </c>
      <c r="C606" s="291" t="s">
        <v>1362</v>
      </c>
      <c r="D606" s="217"/>
      <c r="E606" s="217"/>
      <c r="F606" s="143"/>
      <c r="G606" s="215"/>
      <c r="H606" s="215"/>
      <c r="I606" s="84"/>
      <c r="J606" s="84"/>
      <c r="K606" s="152"/>
      <c r="L606" s="216"/>
      <c r="M606" s="87"/>
      <c r="N606" s="143"/>
      <c r="O606" s="143"/>
      <c r="P606" s="143"/>
      <c r="Q606" s="217"/>
      <c r="R606" s="217"/>
      <c r="S606" s="217"/>
      <c r="T606" s="217"/>
      <c r="U606" s="87"/>
      <c r="V606" s="87"/>
      <c r="W606" s="147"/>
    </row>
    <row r="607" spans="1:29" ht="50.1" customHeight="1" x14ac:dyDescent="0.2">
      <c r="A607" s="121">
        <v>596</v>
      </c>
      <c r="B607" s="291" t="s">
        <v>1368</v>
      </c>
      <c r="C607" s="291" t="s">
        <v>1362</v>
      </c>
      <c r="D607" s="217"/>
      <c r="E607" s="217"/>
      <c r="F607" s="143"/>
      <c r="G607" s="215"/>
      <c r="H607" s="215"/>
      <c r="I607" s="84"/>
      <c r="J607" s="84"/>
      <c r="K607" s="152"/>
      <c r="L607" s="216"/>
      <c r="M607" s="87"/>
      <c r="N607" s="143"/>
      <c r="O607" s="143"/>
      <c r="P607" s="87"/>
      <c r="Q607" s="217"/>
      <c r="R607" s="217"/>
      <c r="S607" s="217"/>
      <c r="T607" s="217"/>
      <c r="U607" s="87"/>
      <c r="V607" s="87"/>
      <c r="W607" s="147"/>
    </row>
    <row r="608" spans="1:29" ht="15.75" thickBot="1" x14ac:dyDescent="0.25">
      <c r="A608" s="121">
        <v>597</v>
      </c>
      <c r="B608" s="291" t="s">
        <v>1368</v>
      </c>
      <c r="C608" s="291" t="s">
        <v>1362</v>
      </c>
      <c r="D608" s="260"/>
      <c r="E608" s="260"/>
      <c r="F608" s="218"/>
      <c r="G608" s="219"/>
      <c r="H608" s="220"/>
      <c r="I608" s="85"/>
      <c r="J608" s="85"/>
      <c r="K608" s="221"/>
      <c r="L608" s="222"/>
      <c r="M608" s="223"/>
      <c r="N608" s="224" t="s">
        <v>420</v>
      </c>
      <c r="O608" s="225"/>
      <c r="P608" s="226"/>
      <c r="Q608" s="227"/>
      <c r="R608" s="228"/>
      <c r="S608" s="228"/>
      <c r="T608" s="228"/>
      <c r="U608" s="229"/>
      <c r="V608" s="229"/>
      <c r="W608" s="298"/>
    </row>
    <row r="609" spans="1:23" ht="14.25" x14ac:dyDescent="0.2">
      <c r="A609" s="121">
        <v>598</v>
      </c>
      <c r="B609" s="291" t="s">
        <v>1368</v>
      </c>
      <c r="C609" s="291" t="s">
        <v>1362</v>
      </c>
      <c r="D609" s="261"/>
      <c r="E609" s="261"/>
      <c r="F609" s="191"/>
      <c r="G609" s="215"/>
      <c r="H609" s="215"/>
      <c r="I609" s="84"/>
      <c r="J609" s="84"/>
      <c r="K609" s="152"/>
      <c r="L609" s="216"/>
      <c r="M609" s="230"/>
      <c r="N609" s="227">
        <f ca="1">SUMPRODUCT(SUBTOTAL(103,INDIRECT("N"&amp;ROW(14:605)))*(N14:N605=0))</f>
        <v>483</v>
      </c>
      <c r="O609" s="231"/>
      <c r="P609" s="232" t="s">
        <v>427</v>
      </c>
      <c r="Q609" s="233"/>
      <c r="R609" s="217"/>
      <c r="S609" s="217"/>
      <c r="T609" s="217"/>
      <c r="U609" s="87"/>
      <c r="V609" s="87"/>
      <c r="W609" s="147"/>
    </row>
    <row r="610" spans="1:23" ht="14.25" x14ac:dyDescent="0.2">
      <c r="A610" s="121">
        <v>599</v>
      </c>
      <c r="B610" s="291" t="s">
        <v>1368</v>
      </c>
      <c r="C610" s="291" t="s">
        <v>1362</v>
      </c>
      <c r="D610" s="261"/>
      <c r="E610" s="261"/>
      <c r="F610" s="191"/>
      <c r="G610" s="215"/>
      <c r="H610" s="215"/>
      <c r="I610" s="84"/>
      <c r="J610" s="84"/>
      <c r="K610" s="152"/>
      <c r="L610" s="216"/>
      <c r="M610" s="230"/>
      <c r="N610" s="234">
        <f ca="1">SUMPRODUCT(SUBTOTAL(103,INDIRECT("N"&amp;ROW(14:605)))*(N14:N605=1))</f>
        <v>0</v>
      </c>
      <c r="O610" s="231"/>
      <c r="P610" s="235" t="s">
        <v>421</v>
      </c>
      <c r="Q610" s="233"/>
      <c r="R610" s="217"/>
      <c r="S610" s="217"/>
      <c r="T610" s="217"/>
      <c r="U610" s="87"/>
      <c r="V610" s="87"/>
      <c r="W610" s="147"/>
    </row>
    <row r="611" spans="1:23" ht="14.25" x14ac:dyDescent="0.2">
      <c r="A611" s="121">
        <v>600</v>
      </c>
      <c r="B611" s="291" t="s">
        <v>1368</v>
      </c>
      <c r="C611" s="291" t="s">
        <v>1362</v>
      </c>
      <c r="D611" s="261"/>
      <c r="E611" s="261"/>
      <c r="F611" s="191"/>
      <c r="G611" s="215"/>
      <c r="H611" s="215"/>
      <c r="I611" s="84"/>
      <c r="J611" s="86"/>
      <c r="K611" s="236"/>
      <c r="L611" s="237"/>
      <c r="M611" s="230"/>
      <c r="N611" s="238">
        <f ca="1">SUMPRODUCT(SUBTOTAL(103,INDIRECT("N"&amp;ROW(14:605)))*(N14:N605=2))</f>
        <v>0</v>
      </c>
      <c r="O611" s="231"/>
      <c r="P611" s="239" t="s">
        <v>422</v>
      </c>
      <c r="Q611" s="233"/>
      <c r="R611" s="217"/>
      <c r="S611" s="217"/>
      <c r="T611" s="217"/>
      <c r="U611" s="87"/>
      <c r="V611" s="87"/>
      <c r="W611" s="147"/>
    </row>
    <row r="612" spans="1:23" ht="14.25" x14ac:dyDescent="0.2">
      <c r="A612" s="121">
        <v>601</v>
      </c>
      <c r="B612" s="291" t="s">
        <v>1368</v>
      </c>
      <c r="C612" s="291" t="s">
        <v>1362</v>
      </c>
      <c r="D612" s="261"/>
      <c r="E612" s="261"/>
      <c r="F612" s="191"/>
      <c r="G612" s="215"/>
      <c r="H612" s="215"/>
      <c r="I612" s="84"/>
      <c r="J612" s="87"/>
      <c r="K612" s="236"/>
      <c r="L612" s="87"/>
      <c r="M612" s="230"/>
      <c r="N612" s="240">
        <f ca="1">SUMPRODUCT(SUBTOTAL(103,INDIRECT("N"&amp;ROW(14:605)))*(N14:N605=3))</f>
        <v>0</v>
      </c>
      <c r="O612" s="231"/>
      <c r="P612" s="241" t="s">
        <v>423</v>
      </c>
      <c r="Q612" s="233"/>
      <c r="R612" s="217"/>
      <c r="S612" s="217"/>
      <c r="T612" s="217"/>
      <c r="U612" s="87"/>
      <c r="V612" s="87"/>
      <c r="W612" s="147"/>
    </row>
    <row r="613" spans="1:23" ht="14.25" x14ac:dyDescent="0.2">
      <c r="A613" s="121">
        <v>602</v>
      </c>
      <c r="B613" s="291" t="s">
        <v>1368</v>
      </c>
      <c r="C613" s="291" t="s">
        <v>1362</v>
      </c>
      <c r="D613" s="261"/>
      <c r="E613" s="261"/>
      <c r="F613" s="191"/>
      <c r="G613" s="242"/>
      <c r="H613" s="215"/>
      <c r="I613" s="84"/>
      <c r="J613" s="88"/>
      <c r="K613" s="152"/>
      <c r="L613" s="88"/>
      <c r="M613" s="230"/>
      <c r="N613" s="240">
        <f ca="1">SUMPRODUCT(SUBTOTAL(103,INDIRECT("N"&amp;ROW(14:605)))*(N14:N605=4))</f>
        <v>0</v>
      </c>
      <c r="O613" s="231"/>
      <c r="P613" s="241" t="s">
        <v>424</v>
      </c>
      <c r="Q613" s="243"/>
      <c r="R613" s="244"/>
      <c r="S613" s="244"/>
      <c r="T613" s="244"/>
      <c r="U613" s="88"/>
      <c r="V613" s="245"/>
      <c r="W613" s="299"/>
    </row>
    <row r="614" spans="1:23" s="74" customFormat="1" ht="15" x14ac:dyDescent="0.25">
      <c r="A614" s="121">
        <v>603</v>
      </c>
      <c r="B614" s="291" t="s">
        <v>1368</v>
      </c>
      <c r="C614" s="291" t="s">
        <v>1362</v>
      </c>
      <c r="D614" s="261"/>
      <c r="E614" s="261"/>
      <c r="F614" s="191"/>
      <c r="G614" s="246"/>
      <c r="H614" s="242"/>
      <c r="I614" s="247"/>
      <c r="J614" s="87"/>
      <c r="K614" s="87"/>
      <c r="L614" s="87"/>
      <c r="M614" s="248"/>
      <c r="N614" s="233">
        <f ca="1">SUM(N609:N613)</f>
        <v>483</v>
      </c>
      <c r="O614" s="231"/>
      <c r="P614" s="249" t="s">
        <v>425</v>
      </c>
      <c r="Q614" s="250"/>
      <c r="R614" s="143"/>
      <c r="S614" s="143"/>
      <c r="T614" s="143"/>
      <c r="U614" s="87"/>
      <c r="V614" s="87"/>
      <c r="W614" s="147"/>
    </row>
    <row r="615" spans="1:23" ht="15.75" thickBot="1" x14ac:dyDescent="0.3">
      <c r="A615" s="121">
        <v>604</v>
      </c>
      <c r="B615" s="291" t="s">
        <v>1368</v>
      </c>
      <c r="C615" s="291" t="s">
        <v>1362</v>
      </c>
      <c r="D615" s="261"/>
      <c r="E615" s="261"/>
      <c r="F615" s="191"/>
      <c r="G615" s="215"/>
      <c r="H615" s="215"/>
      <c r="I615" s="251"/>
      <c r="J615" s="88"/>
      <c r="K615" s="88"/>
      <c r="L615" s="88"/>
      <c r="M615" s="230"/>
      <c r="N615" s="252">
        <f>ROUNDDOWN((SUBTOTAL(9,N14:N495)/SUBTOTAL(103,N14:N495)),2)</f>
        <v>0</v>
      </c>
      <c r="O615" s="253"/>
      <c r="P615" s="254" t="s">
        <v>9</v>
      </c>
      <c r="Q615" s="233"/>
      <c r="R615" s="217"/>
      <c r="S615" s="217"/>
      <c r="T615" s="217"/>
      <c r="U615" s="88"/>
      <c r="V615" s="88"/>
      <c r="W615" s="152"/>
    </row>
    <row r="616" spans="1:23" ht="15.75" x14ac:dyDescent="0.25">
      <c r="H616" s="53"/>
      <c r="I616" s="71"/>
      <c r="M616" s="267"/>
      <c r="N616" s="7"/>
      <c r="O616" s="7"/>
      <c r="P616" s="7"/>
    </row>
    <row r="617" spans="1:23" x14ac:dyDescent="0.2">
      <c r="M617" s="267"/>
      <c r="N617" s="7"/>
      <c r="O617" s="7"/>
      <c r="P617" s="7"/>
    </row>
  </sheetData>
  <autoFilter ref="A11:W615">
    <sortState ref="A12:W618">
      <sortCondition ref="A11:A618"/>
    </sortState>
  </autoFilter>
  <customSheetViews>
    <customSheetView guid="{DE20A9D2-2015-4D20-BFBB-89FC58BD171C}" scale="80" fitToPage="1" printArea="1" showAutoFilter="1" hiddenColumns="1">
      <selection activeCell="V1" sqref="V1:W1048576"/>
      <pageMargins left="0.70866141732283472" right="0.70866141732283472" top="0.78740157480314965" bottom="0.78740157480314965" header="0.31496062992125984" footer="0.31496062992125984"/>
      <pageSetup paperSize="8" scale="19" fitToHeight="0" orientation="landscape" r:id="rId1"/>
      <headerFooter>
        <oddHeader>&amp;CIT-Grundschutz-Tool für Kompendium Edition 2023</oddHeader>
        <oddFooter xml:space="preserve">&amp;L&amp;A&amp;CSeite &amp;P von &amp;N&amp;RStand: &amp;D </oddFooter>
      </headerFooter>
      <autoFilter ref="A11:W615">
        <sortState ref="A12:W618">
          <sortCondition ref="A11:A618"/>
        </sortState>
      </autoFilter>
    </customSheetView>
    <customSheetView guid="{611C53F7-A5EF-4E14-A2EC-1AA2785D5979}" scale="80" fitToPage="1" printArea="1" showAutoFilter="1" hiddenColumns="1">
      <selection activeCell="V1" sqref="V1:W1048576"/>
      <pageMargins left="0.70866141732283472" right="0.70866141732283472" top="0.78740157480314965" bottom="0.78740157480314965" header="0.31496062992125984" footer="0.31496062992125984"/>
      <pageSetup paperSize="8" scale="19" fitToHeight="0" orientation="landscape" r:id="rId2"/>
      <headerFooter>
        <oddHeader>&amp;CIT-Grundschutz-Tool für Kompendium Edition 2023</oddHeader>
        <oddFooter xml:space="preserve">&amp;L&amp;A&amp;CSeite &amp;P von &amp;N&amp;RStand: &amp;D </oddFooter>
      </headerFooter>
      <autoFilter ref="A11:W615">
        <sortState ref="A12:W618">
          <sortCondition ref="A11:A618"/>
        </sortState>
      </autoFilter>
    </customSheetView>
    <customSheetView guid="{4B48B67B-3A2D-4D48-B06B-706FE2A8D004}" scale="80" fitToPage="1" printArea="1" showAutoFilter="1">
      <selection activeCell="V1" sqref="V1:W1048576"/>
      <pageMargins left="0.70866141732283472" right="0.70866141732283472" top="0.78740157480314965" bottom="0.78740157480314965" header="0.31496062992125984" footer="0.31496062992125984"/>
      <pageSetup paperSize="8" scale="19" fitToHeight="0" orientation="landscape" r:id="rId3"/>
      <headerFooter>
        <oddHeader>&amp;CIT-Grundschutz-Tool für Kompendium Edition 2023</oddHeader>
        <oddFooter xml:space="preserve">&amp;L&amp;A&amp;CSeite &amp;P von &amp;N&amp;RStand: &amp;D </oddFooter>
      </headerFooter>
      <autoFilter ref="A11:W615">
        <sortState ref="A12:W618">
          <sortCondition ref="A11:A618"/>
        </sortState>
      </autoFilter>
    </customSheetView>
  </customSheetViews>
  <conditionalFormatting sqref="M614 N179:N180 N292:N293 N14:N22 N24:N28 N30:N37 N39:N41 N64:N70 N72:N76 N78:N79 N91:N94 N103:N110 N112:N114 N124:N135 N137:N153 N155:N160 N162:N167 N170:N175 N191:N199 N202:N207 N223:N225 N257 N283:N290 N295:N298 N300:N307 N326:N341 N343:N350 N361:N364 N373:N387 N397:N407 N409:N416 N418:N421 N434:N446 N448:N455 N457:N460 N462:N466 N468:N471 N473:N478 N480:N483 N485:N488 N490:N493 N89 N83:N86 N218:N221 N236:N238 N240 N245:N249 N259 N274:N281 N227:N228 N423:N431 N43:N56 N58:N62 N116:N122 N182:N185 N187:N189 N209:N216 N252:N253 N311:N317 N352:N359 N366:N371 N389:N395 N96:N101">
    <cfRule type="cellIs" dxfId="1535" priority="2821" operator="between">
      <formula>3</formula>
      <formula>4</formula>
    </cfRule>
    <cfRule type="cellIs" dxfId="1534" priority="2822" operator="equal">
      <formula>2</formula>
    </cfRule>
    <cfRule type="cellIs" dxfId="1533" priority="2823" operator="equal">
      <formula>1</formula>
    </cfRule>
  </conditionalFormatting>
  <conditionalFormatting sqref="Q144:Q149 Q12:Q33 Q151:Q167 Q184:Q185 Q201:Q214 Q240 Q298:Q303 Q326:Q331 Q487:Q495 Q333:Q345 Q292:Q296 Q280:Q283 Q69:Q77 Q83:Q86 Q169 Q216:Q218 Q220:Q223 Q244:Q249 Q276:Q278 Q433:Q485 Q35:Q67 Q113:Q140 Q179:Q182 Q187:Q199 Q253:Q254 Q305:Q317 Q351:Q431 Q89:Q111">
    <cfRule type="cellIs" dxfId="1532" priority="2687" operator="equal">
      <formula>"teilweise"</formula>
    </cfRule>
    <cfRule type="cellIs" dxfId="1531" priority="2688" operator="equal">
      <formula>"ja"</formula>
    </cfRule>
    <cfRule type="cellIs" dxfId="1530" priority="2689" operator="equal">
      <formula>"nein"</formula>
    </cfRule>
    <cfRule type="cellIs" dxfId="1529" priority="2690" operator="equal">
      <formula>"entbehrlich"</formula>
    </cfRule>
    <cfRule type="cellIs" dxfId="1528" priority="2691" operator="equal">
      <formula>"wartet auf Rückantwort"</formula>
    </cfRule>
  </conditionalFormatting>
  <conditionalFormatting sqref="Q144:Q149 Q12:Q33 Q151:Q167 Q184:Q185 Q201:Q214 Q240 Q298:Q303 Q326:Q331 Q487:Q495 Q333:Q345 Q292:Q296 Q280:Q283 Q69:Q77 Q83:Q86 Q169 Q216:Q218 Q220:Q223 Q244:Q249 Q276:Q278 Q433:Q485 Q35:Q67 Q113:Q140 Q179:Q182 Q187:Q199 Q253:Q254 Q305:Q317 Q351:Q431 Q89:Q111">
    <cfRule type="cellIs" dxfId="1527" priority="2681" operator="equal">
      <formula>"unbearbeitet"</formula>
    </cfRule>
  </conditionalFormatting>
  <conditionalFormatting sqref="Q34">
    <cfRule type="cellIs" dxfId="1526" priority="2090" operator="equal">
      <formula>"teilweise"</formula>
    </cfRule>
    <cfRule type="cellIs" dxfId="1525" priority="2091" operator="equal">
      <formula>"ja"</formula>
    </cfRule>
    <cfRule type="cellIs" dxfId="1524" priority="2092" operator="equal">
      <formula>"nein"</formula>
    </cfRule>
    <cfRule type="cellIs" dxfId="1523" priority="2093" operator="equal">
      <formula>"entbehrlich"</formula>
    </cfRule>
    <cfRule type="cellIs" dxfId="1522" priority="2094" operator="equal">
      <formula>"wartet auf Rückantwort"</formula>
    </cfRule>
  </conditionalFormatting>
  <conditionalFormatting sqref="Q34">
    <cfRule type="cellIs" dxfId="1521" priority="2089" operator="equal">
      <formula>"unbearbeitet"</formula>
    </cfRule>
  </conditionalFormatting>
  <conditionalFormatting sqref="Q68">
    <cfRule type="cellIs" dxfId="1520" priority="2030" operator="equal">
      <formula>"teilweise"</formula>
    </cfRule>
    <cfRule type="cellIs" dxfId="1519" priority="2031" operator="equal">
      <formula>"ja"</formula>
    </cfRule>
    <cfRule type="cellIs" dxfId="1518" priority="2032" operator="equal">
      <formula>"nein"</formula>
    </cfRule>
    <cfRule type="cellIs" dxfId="1517" priority="2033" operator="equal">
      <formula>"entbehrlich"</formula>
    </cfRule>
    <cfRule type="cellIs" dxfId="1516" priority="2034" operator="equal">
      <formula>"wartet auf Rückantwort"</formula>
    </cfRule>
  </conditionalFormatting>
  <conditionalFormatting sqref="Q68">
    <cfRule type="cellIs" dxfId="1515" priority="2029" operator="equal">
      <formula>"unbearbeitet"</formula>
    </cfRule>
  </conditionalFormatting>
  <conditionalFormatting sqref="Q78:Q79 Q82">
    <cfRule type="cellIs" dxfId="1514" priority="2018" operator="equal">
      <formula>"teilweise"</formula>
    </cfRule>
    <cfRule type="cellIs" dxfId="1513" priority="2019" operator="equal">
      <formula>"ja"</formula>
    </cfRule>
    <cfRule type="cellIs" dxfId="1512" priority="2020" operator="equal">
      <formula>"nein"</formula>
    </cfRule>
    <cfRule type="cellIs" dxfId="1511" priority="2021" operator="equal">
      <formula>"entbehrlich"</formula>
    </cfRule>
    <cfRule type="cellIs" dxfId="1510" priority="2022" operator="equal">
      <formula>"wartet auf Rückantwort"</formula>
    </cfRule>
  </conditionalFormatting>
  <conditionalFormatting sqref="Q78:Q79 Q82">
    <cfRule type="cellIs" dxfId="1509" priority="2017" operator="equal">
      <formula>"unbearbeitet"</formula>
    </cfRule>
  </conditionalFormatting>
  <conditionalFormatting sqref="Q112">
    <cfRule type="cellIs" dxfId="1508" priority="1964" operator="equal">
      <formula>"teilweise"</formula>
    </cfRule>
    <cfRule type="cellIs" dxfId="1507" priority="1965" operator="equal">
      <formula>"ja"</formula>
    </cfRule>
    <cfRule type="cellIs" dxfId="1506" priority="1966" operator="equal">
      <formula>"nein"</formula>
    </cfRule>
    <cfRule type="cellIs" dxfId="1505" priority="1967" operator="equal">
      <formula>"entbehrlich"</formula>
    </cfRule>
    <cfRule type="cellIs" dxfId="1504" priority="1968" operator="equal">
      <formula>"wartet auf Rückantwort"</formula>
    </cfRule>
  </conditionalFormatting>
  <conditionalFormatting sqref="Q112">
    <cfRule type="cellIs" dxfId="1503" priority="1963" operator="equal">
      <formula>"unbearbeitet"</formula>
    </cfRule>
  </conditionalFormatting>
  <conditionalFormatting sqref="Q141:Q142">
    <cfRule type="cellIs" dxfId="1502" priority="1916" operator="equal">
      <formula>"teilweise"</formula>
    </cfRule>
    <cfRule type="cellIs" dxfId="1501" priority="1917" operator="equal">
      <formula>"ja"</formula>
    </cfRule>
    <cfRule type="cellIs" dxfId="1500" priority="1918" operator="equal">
      <formula>"nein"</formula>
    </cfRule>
    <cfRule type="cellIs" dxfId="1499" priority="1919" operator="equal">
      <formula>"entbehrlich"</formula>
    </cfRule>
    <cfRule type="cellIs" dxfId="1498" priority="1920" operator="equal">
      <formula>"wartet auf Rückantwort"</formula>
    </cfRule>
  </conditionalFormatting>
  <conditionalFormatting sqref="Q141:Q142">
    <cfRule type="cellIs" dxfId="1497" priority="1915" operator="equal">
      <formula>"unbearbeitet"</formula>
    </cfRule>
  </conditionalFormatting>
  <conditionalFormatting sqref="Q143">
    <cfRule type="cellIs" dxfId="1496" priority="1910" operator="equal">
      <formula>"teilweise"</formula>
    </cfRule>
    <cfRule type="cellIs" dxfId="1495" priority="1911" operator="equal">
      <formula>"ja"</formula>
    </cfRule>
    <cfRule type="cellIs" dxfId="1494" priority="1912" operator="equal">
      <formula>"nein"</formula>
    </cfRule>
    <cfRule type="cellIs" dxfId="1493" priority="1913" operator="equal">
      <formula>"entbehrlich"</formula>
    </cfRule>
    <cfRule type="cellIs" dxfId="1492" priority="1914" operator="equal">
      <formula>"wartet auf Rückantwort"</formula>
    </cfRule>
  </conditionalFormatting>
  <conditionalFormatting sqref="Q143">
    <cfRule type="cellIs" dxfId="1491" priority="1909" operator="equal">
      <formula>"unbearbeitet"</formula>
    </cfRule>
  </conditionalFormatting>
  <conditionalFormatting sqref="Q150">
    <cfRule type="cellIs" dxfId="1490" priority="1892" operator="equal">
      <formula>"teilweise"</formula>
    </cfRule>
    <cfRule type="cellIs" dxfId="1489" priority="1893" operator="equal">
      <formula>"ja"</formula>
    </cfRule>
    <cfRule type="cellIs" dxfId="1488" priority="1894" operator="equal">
      <formula>"nein"</formula>
    </cfRule>
    <cfRule type="cellIs" dxfId="1487" priority="1895" operator="equal">
      <formula>"entbehrlich"</formula>
    </cfRule>
    <cfRule type="cellIs" dxfId="1486" priority="1896" operator="equal">
      <formula>"wartet auf Rückantwort"</formula>
    </cfRule>
  </conditionalFormatting>
  <conditionalFormatting sqref="Q150">
    <cfRule type="cellIs" dxfId="1485" priority="1891" operator="equal">
      <formula>"unbearbeitet"</formula>
    </cfRule>
  </conditionalFormatting>
  <conditionalFormatting sqref="O606:O607 O13:O80 O82:O86 O89:O161 O171 O178 O182 O189 O195 O199 O205 O212 O217 O224 O234 O239 O247 O253 O266 O271 O278 O285 O295 O301 O311 O317 O331 O342 O359 O367 O372 O381 O391 O395 O399 O404 O415 O431 O448 O457 O467 O472 O480 O496 O504 O506 O518 O527 O532 O543 O557 O566 O571 O577 O582 O589 O594 O599">
    <cfRule type="cellIs" dxfId="1484" priority="1723" operator="between">
      <formula>2.51</formula>
      <formula>4</formula>
    </cfRule>
    <cfRule type="cellIs" dxfId="1483" priority="1724" operator="between">
      <formula>1.51</formula>
      <formula>2.5</formula>
    </cfRule>
    <cfRule type="cellIs" dxfId="1482" priority="1725" operator="between">
      <formula>0.1</formula>
      <formula>1.5</formula>
    </cfRule>
  </conditionalFormatting>
  <conditionalFormatting sqref="N608">
    <cfRule type="cellIs" dxfId="1481" priority="1600" operator="between">
      <formula>3</formula>
      <formula>4</formula>
    </cfRule>
    <cfRule type="cellIs" dxfId="1480" priority="1601" operator="equal">
      <formula>2</formula>
    </cfRule>
    <cfRule type="cellIs" dxfId="1479" priority="1602" operator="equal">
      <formula>1</formula>
    </cfRule>
  </conditionalFormatting>
  <conditionalFormatting sqref="O608:O615">
    <cfRule type="cellIs" dxfId="1478" priority="1597" operator="between">
      <formula>3</formula>
      <formula>4</formula>
    </cfRule>
    <cfRule type="cellIs" dxfId="1477" priority="1598" operator="between">
      <formula>2</formula>
      <formula>2.99</formula>
    </cfRule>
    <cfRule type="cellIs" dxfId="1476" priority="1599" operator="between">
      <formula>0.1</formula>
      <formula>1.99</formula>
    </cfRule>
  </conditionalFormatting>
  <conditionalFormatting sqref="N494:N495 N244 N229:N232 N222 N208 N201 N190 N181 N169 N161 N154 N136 N123 N115 N111 N102 N95 N90 N82 N77 N71 N63 N57 N42 N38 N29 N23 N13 N254 N282 N294 N299 N308:N310 N319:N325 N342 N351 N360 N365 N372 N388 N396 N408 N417 N422 N433 N447 N456 N461 N467 N472 N479 N484 N489 N217 N269:N273">
    <cfRule type="cellIs" dxfId="1475" priority="1594" operator="between">
      <formula>3</formula>
      <formula>4</formula>
    </cfRule>
    <cfRule type="cellIs" dxfId="1474" priority="1595" operator="equal">
      <formula>2</formula>
    </cfRule>
    <cfRule type="cellIs" dxfId="1473" priority="1596" operator="equal">
      <formula>1</formula>
    </cfRule>
  </conditionalFormatting>
  <conditionalFormatting sqref="O170 O183 O186 O200 O215 O219 O228 O252 O279 O284 O291 O297 O304 O318 O325 O332 O346 O375 O382 O401 O416 O442 O468 O474 O477 O483 O487 O491">
    <cfRule type="cellIs" dxfId="1472" priority="1591" operator="between">
      <formula>3</formula>
      <formula>4</formula>
    </cfRule>
    <cfRule type="cellIs" dxfId="1471" priority="1592" operator="between">
      <formula>2</formula>
      <formula>2.99</formula>
    </cfRule>
    <cfRule type="cellIs" dxfId="1470" priority="1593" operator="between">
      <formula>0.1</formula>
      <formula>1.99</formula>
    </cfRule>
  </conditionalFormatting>
  <conditionalFormatting sqref="Q171:Q175 Q225 Q229:Q232 Q285:Q290 Q319:Q324 Q347:Q350 Q236:Q238 Q257 Q259 Q269:Q275 Q227">
    <cfRule type="cellIs" dxfId="1469" priority="1585" operator="equal">
      <formula>"unbearbeitet"</formula>
    </cfRule>
  </conditionalFormatting>
  <conditionalFormatting sqref="Q171:Q175 Q225 Q229:Q232 Q285:Q290 Q319:Q324 Q347:Q350 Q236:Q238 Q257 Q259 Q269:Q275 Q227">
    <cfRule type="cellIs" dxfId="1468" priority="1586" operator="equal">
      <formula>"teilweise"</formula>
    </cfRule>
    <cfRule type="cellIs" dxfId="1467" priority="1587" operator="equal">
      <formula>"ja"</formula>
    </cfRule>
    <cfRule type="cellIs" dxfId="1466" priority="1588" operator="equal">
      <formula>"nein"</formula>
    </cfRule>
    <cfRule type="cellIs" dxfId="1465" priority="1589" operator="equal">
      <formula>"entbehrlich"</formula>
    </cfRule>
    <cfRule type="cellIs" dxfId="1464" priority="1590" operator="equal">
      <formula>"wartet auf Rückantwort"</formula>
    </cfRule>
  </conditionalFormatting>
  <conditionalFormatting sqref="Q486">
    <cfRule type="cellIs" dxfId="1463" priority="1576" operator="equal">
      <formula>"unbearbeitet"</formula>
    </cfRule>
  </conditionalFormatting>
  <conditionalFormatting sqref="Q486">
    <cfRule type="cellIs" dxfId="1462" priority="1577" operator="equal">
      <formula>"teilweise"</formula>
    </cfRule>
    <cfRule type="cellIs" dxfId="1461" priority="1578" operator="equal">
      <formula>"ja"</formula>
    </cfRule>
    <cfRule type="cellIs" dxfId="1460" priority="1579" operator="equal">
      <formula>"nein"</formula>
    </cfRule>
    <cfRule type="cellIs" dxfId="1459" priority="1580" operator="equal">
      <formula>"entbehrlich"</formula>
    </cfRule>
    <cfRule type="cellIs" dxfId="1458" priority="1581" operator="equal">
      <formula>"wartet auf Rückantwort"</formula>
    </cfRule>
  </conditionalFormatting>
  <conditionalFormatting sqref="N81">
    <cfRule type="cellIs" dxfId="1457" priority="1570" operator="between">
      <formula>3</formula>
      <formula>4</formula>
    </cfRule>
    <cfRule type="cellIs" dxfId="1456" priority="1571" operator="equal">
      <formula>2</formula>
    </cfRule>
    <cfRule type="cellIs" dxfId="1455" priority="1572" operator="equal">
      <formula>1</formula>
    </cfRule>
  </conditionalFormatting>
  <conditionalFormatting sqref="Q81">
    <cfRule type="cellIs" dxfId="1454" priority="1565" operator="equal">
      <formula>"teilweise"</formula>
    </cfRule>
    <cfRule type="cellIs" dxfId="1453" priority="1566" operator="equal">
      <formula>"ja"</formula>
    </cfRule>
    <cfRule type="cellIs" dxfId="1452" priority="1567" operator="equal">
      <formula>"nein"</formula>
    </cfRule>
    <cfRule type="cellIs" dxfId="1451" priority="1568" operator="equal">
      <formula>"entbehrlich"</formula>
    </cfRule>
    <cfRule type="cellIs" dxfId="1450" priority="1569" operator="equal">
      <formula>"wartet auf Rückantwort"</formula>
    </cfRule>
  </conditionalFormatting>
  <conditionalFormatting sqref="Q81">
    <cfRule type="cellIs" dxfId="1449" priority="1564" operator="equal">
      <formula>"unbearbeitet"</formula>
    </cfRule>
  </conditionalFormatting>
  <conditionalFormatting sqref="O81">
    <cfRule type="cellIs" dxfId="1448" priority="1561" operator="between">
      <formula>3</formula>
      <formula>4</formula>
    </cfRule>
    <cfRule type="cellIs" dxfId="1447" priority="1562" operator="between">
      <formula>2</formula>
      <formula>2.99</formula>
    </cfRule>
    <cfRule type="cellIs" dxfId="1446" priority="1563" operator="between">
      <formula>0.1</formula>
      <formula>1.99</formula>
    </cfRule>
  </conditionalFormatting>
  <conditionalFormatting sqref="N80">
    <cfRule type="cellIs" dxfId="1445" priority="1558" operator="between">
      <formula>3</formula>
      <formula>4</formula>
    </cfRule>
    <cfRule type="cellIs" dxfId="1444" priority="1559" operator="equal">
      <formula>2</formula>
    </cfRule>
    <cfRule type="cellIs" dxfId="1443" priority="1560" operator="equal">
      <formula>1</formula>
    </cfRule>
  </conditionalFormatting>
  <conditionalFormatting sqref="Q80">
    <cfRule type="cellIs" dxfId="1442" priority="1553" operator="equal">
      <formula>"teilweise"</formula>
    </cfRule>
    <cfRule type="cellIs" dxfId="1441" priority="1554" operator="equal">
      <formula>"ja"</formula>
    </cfRule>
    <cfRule type="cellIs" dxfId="1440" priority="1555" operator="equal">
      <formula>"nein"</formula>
    </cfRule>
    <cfRule type="cellIs" dxfId="1439" priority="1556" operator="equal">
      <formula>"entbehrlich"</formula>
    </cfRule>
    <cfRule type="cellIs" dxfId="1438" priority="1557" operator="equal">
      <formula>"wartet auf Rückantwort"</formula>
    </cfRule>
  </conditionalFormatting>
  <conditionalFormatting sqref="Q80">
    <cfRule type="cellIs" dxfId="1437" priority="1552" operator="equal">
      <formula>"unbearbeitet"</formula>
    </cfRule>
  </conditionalFormatting>
  <conditionalFormatting sqref="N88">
    <cfRule type="cellIs" dxfId="1436" priority="1546" operator="between">
      <formula>3</formula>
      <formula>4</formula>
    </cfRule>
    <cfRule type="cellIs" dxfId="1435" priority="1547" operator="equal">
      <formula>2</formula>
    </cfRule>
    <cfRule type="cellIs" dxfId="1434" priority="1548" operator="equal">
      <formula>1</formula>
    </cfRule>
  </conditionalFormatting>
  <conditionalFormatting sqref="Q88">
    <cfRule type="cellIs" dxfId="1433" priority="1541" operator="equal">
      <formula>"teilweise"</formula>
    </cfRule>
    <cfRule type="cellIs" dxfId="1432" priority="1542" operator="equal">
      <formula>"ja"</formula>
    </cfRule>
    <cfRule type="cellIs" dxfId="1431" priority="1543" operator="equal">
      <formula>"nein"</formula>
    </cfRule>
    <cfRule type="cellIs" dxfId="1430" priority="1544" operator="equal">
      <formula>"entbehrlich"</formula>
    </cfRule>
    <cfRule type="cellIs" dxfId="1429" priority="1545" operator="equal">
      <formula>"wartet auf Rückantwort"</formula>
    </cfRule>
  </conditionalFormatting>
  <conditionalFormatting sqref="Q88">
    <cfRule type="cellIs" dxfId="1428" priority="1540" operator="equal">
      <formula>"unbearbeitet"</formula>
    </cfRule>
  </conditionalFormatting>
  <conditionalFormatting sqref="O88">
    <cfRule type="cellIs" dxfId="1427" priority="1537" operator="between">
      <formula>3</formula>
      <formula>4</formula>
    </cfRule>
    <cfRule type="cellIs" dxfId="1426" priority="1538" operator="between">
      <formula>2</formula>
      <formula>2.99</formula>
    </cfRule>
    <cfRule type="cellIs" dxfId="1425" priority="1539" operator="between">
      <formula>0.1</formula>
      <formula>1.99</formula>
    </cfRule>
  </conditionalFormatting>
  <conditionalFormatting sqref="N87">
    <cfRule type="cellIs" dxfId="1424" priority="1534" operator="between">
      <formula>3</formula>
      <formula>4</formula>
    </cfRule>
    <cfRule type="cellIs" dxfId="1423" priority="1535" operator="equal">
      <formula>2</formula>
    </cfRule>
    <cfRule type="cellIs" dxfId="1422" priority="1536" operator="equal">
      <formula>1</formula>
    </cfRule>
  </conditionalFormatting>
  <conditionalFormatting sqref="Q87">
    <cfRule type="cellIs" dxfId="1421" priority="1529" operator="equal">
      <formula>"teilweise"</formula>
    </cfRule>
    <cfRule type="cellIs" dxfId="1420" priority="1530" operator="equal">
      <formula>"ja"</formula>
    </cfRule>
    <cfRule type="cellIs" dxfId="1419" priority="1531" operator="equal">
      <formula>"nein"</formula>
    </cfRule>
    <cfRule type="cellIs" dxfId="1418" priority="1532" operator="equal">
      <formula>"entbehrlich"</formula>
    </cfRule>
    <cfRule type="cellIs" dxfId="1417" priority="1533" operator="equal">
      <formula>"wartet auf Rückantwort"</formula>
    </cfRule>
  </conditionalFormatting>
  <conditionalFormatting sqref="Q87">
    <cfRule type="cellIs" dxfId="1416" priority="1528" operator="equal">
      <formula>"unbearbeitet"</formula>
    </cfRule>
  </conditionalFormatting>
  <conditionalFormatting sqref="O87">
    <cfRule type="cellIs" dxfId="1415" priority="1525" operator="between">
      <formula>3</formula>
      <formula>4</formula>
    </cfRule>
    <cfRule type="cellIs" dxfId="1414" priority="1526" operator="between">
      <formula>2</formula>
      <formula>2.99</formula>
    </cfRule>
    <cfRule type="cellIs" dxfId="1413" priority="1527" operator="between">
      <formula>0.1</formula>
      <formula>1.99</formula>
    </cfRule>
  </conditionalFormatting>
  <conditionalFormatting sqref="N168">
    <cfRule type="cellIs" dxfId="1412" priority="1522" operator="between">
      <formula>3</formula>
      <formula>4</formula>
    </cfRule>
    <cfRule type="cellIs" dxfId="1411" priority="1523" operator="equal">
      <formula>2</formula>
    </cfRule>
    <cfRule type="cellIs" dxfId="1410" priority="1524" operator="equal">
      <formula>1</formula>
    </cfRule>
  </conditionalFormatting>
  <conditionalFormatting sqref="Q168">
    <cfRule type="cellIs" dxfId="1409" priority="1517" operator="equal">
      <formula>"teilweise"</formula>
    </cfRule>
    <cfRule type="cellIs" dxfId="1408" priority="1518" operator="equal">
      <formula>"ja"</formula>
    </cfRule>
    <cfRule type="cellIs" dxfId="1407" priority="1519" operator="equal">
      <formula>"nein"</formula>
    </cfRule>
    <cfRule type="cellIs" dxfId="1406" priority="1520" operator="equal">
      <formula>"entbehrlich"</formula>
    </cfRule>
    <cfRule type="cellIs" dxfId="1405" priority="1521" operator="equal">
      <formula>"wartet auf Rückantwort"</formula>
    </cfRule>
  </conditionalFormatting>
  <conditionalFormatting sqref="Q168">
    <cfRule type="cellIs" dxfId="1404" priority="1516" operator="equal">
      <formula>"unbearbeitet"</formula>
    </cfRule>
  </conditionalFormatting>
  <conditionalFormatting sqref="N176">
    <cfRule type="cellIs" dxfId="1403" priority="1513" operator="between">
      <formula>3</formula>
      <formula>4</formula>
    </cfRule>
    <cfRule type="cellIs" dxfId="1402" priority="1514" operator="equal">
      <formula>2</formula>
    </cfRule>
    <cfRule type="cellIs" dxfId="1401" priority="1515" operator="equal">
      <formula>1</formula>
    </cfRule>
  </conditionalFormatting>
  <conditionalFormatting sqref="Q176">
    <cfRule type="cellIs" dxfId="1400" priority="1507" operator="equal">
      <formula>"unbearbeitet"</formula>
    </cfRule>
  </conditionalFormatting>
  <conditionalFormatting sqref="Q176">
    <cfRule type="cellIs" dxfId="1399" priority="1508" operator="equal">
      <formula>"teilweise"</formula>
    </cfRule>
    <cfRule type="cellIs" dxfId="1398" priority="1509" operator="equal">
      <formula>"ja"</formula>
    </cfRule>
    <cfRule type="cellIs" dxfId="1397" priority="1510" operator="equal">
      <formula>"nein"</formula>
    </cfRule>
    <cfRule type="cellIs" dxfId="1396" priority="1511" operator="equal">
      <formula>"entbehrlich"</formula>
    </cfRule>
    <cfRule type="cellIs" dxfId="1395" priority="1512" operator="equal">
      <formula>"wartet auf Rückantwort"</formula>
    </cfRule>
  </conditionalFormatting>
  <conditionalFormatting sqref="N177">
    <cfRule type="cellIs" dxfId="1394" priority="1504" operator="between">
      <formula>3</formula>
      <formula>4</formula>
    </cfRule>
    <cfRule type="cellIs" dxfId="1393" priority="1505" operator="equal">
      <formula>2</formula>
    </cfRule>
    <cfRule type="cellIs" dxfId="1392" priority="1506" operator="equal">
      <formula>1</formula>
    </cfRule>
  </conditionalFormatting>
  <conditionalFormatting sqref="Q177">
    <cfRule type="cellIs" dxfId="1391" priority="1498" operator="equal">
      <formula>"unbearbeitet"</formula>
    </cfRule>
  </conditionalFormatting>
  <conditionalFormatting sqref="Q177">
    <cfRule type="cellIs" dxfId="1390" priority="1499" operator="equal">
      <formula>"teilweise"</formula>
    </cfRule>
    <cfRule type="cellIs" dxfId="1389" priority="1500" operator="equal">
      <formula>"ja"</formula>
    </cfRule>
    <cfRule type="cellIs" dxfId="1388" priority="1501" operator="equal">
      <formula>"nein"</formula>
    </cfRule>
    <cfRule type="cellIs" dxfId="1387" priority="1502" operator="equal">
      <formula>"entbehrlich"</formula>
    </cfRule>
    <cfRule type="cellIs" dxfId="1386" priority="1503" operator="equal">
      <formula>"wartet auf Rückantwort"</formula>
    </cfRule>
  </conditionalFormatting>
  <conditionalFormatting sqref="N233">
    <cfRule type="cellIs" dxfId="1385" priority="1477" operator="between">
      <formula>3</formula>
      <formula>4</formula>
    </cfRule>
    <cfRule type="cellIs" dxfId="1384" priority="1478" operator="equal">
      <formula>2</formula>
    </cfRule>
    <cfRule type="cellIs" dxfId="1383" priority="1479" operator="equal">
      <formula>1</formula>
    </cfRule>
  </conditionalFormatting>
  <conditionalFormatting sqref="Q233">
    <cfRule type="cellIs" dxfId="1382" priority="1471" operator="equal">
      <formula>"unbearbeitet"</formula>
    </cfRule>
  </conditionalFormatting>
  <conditionalFormatting sqref="Q233">
    <cfRule type="cellIs" dxfId="1381" priority="1472" operator="equal">
      <formula>"teilweise"</formula>
    </cfRule>
    <cfRule type="cellIs" dxfId="1380" priority="1473" operator="equal">
      <formula>"ja"</formula>
    </cfRule>
    <cfRule type="cellIs" dxfId="1379" priority="1474" operator="equal">
      <formula>"nein"</formula>
    </cfRule>
    <cfRule type="cellIs" dxfId="1378" priority="1475" operator="equal">
      <formula>"entbehrlich"</formula>
    </cfRule>
    <cfRule type="cellIs" dxfId="1377" priority="1476" operator="equal">
      <formula>"wartet auf Rückantwort"</formula>
    </cfRule>
  </conditionalFormatting>
  <conditionalFormatting sqref="N235">
    <cfRule type="cellIs" dxfId="1376" priority="1468" operator="between">
      <formula>3</formula>
      <formula>4</formula>
    </cfRule>
    <cfRule type="cellIs" dxfId="1375" priority="1469" operator="equal">
      <formula>2</formula>
    </cfRule>
    <cfRule type="cellIs" dxfId="1374" priority="1470" operator="equal">
      <formula>1</formula>
    </cfRule>
  </conditionalFormatting>
  <conditionalFormatting sqref="Q235">
    <cfRule type="cellIs" dxfId="1373" priority="1462" operator="equal">
      <formula>"unbearbeitet"</formula>
    </cfRule>
  </conditionalFormatting>
  <conditionalFormatting sqref="Q235">
    <cfRule type="cellIs" dxfId="1372" priority="1463" operator="equal">
      <formula>"teilweise"</formula>
    </cfRule>
    <cfRule type="cellIs" dxfId="1371" priority="1464" operator="equal">
      <formula>"ja"</formula>
    </cfRule>
    <cfRule type="cellIs" dxfId="1370" priority="1465" operator="equal">
      <formula>"nein"</formula>
    </cfRule>
    <cfRule type="cellIs" dxfId="1369" priority="1466" operator="equal">
      <formula>"entbehrlich"</formula>
    </cfRule>
    <cfRule type="cellIs" dxfId="1368" priority="1467" operator="equal">
      <formula>"wartet auf Rückantwort"</formula>
    </cfRule>
  </conditionalFormatting>
  <conditionalFormatting sqref="N234">
    <cfRule type="cellIs" dxfId="1367" priority="1459" operator="between">
      <formula>3</formula>
      <formula>4</formula>
    </cfRule>
    <cfRule type="cellIs" dxfId="1366" priority="1460" operator="equal">
      <formula>2</formula>
    </cfRule>
    <cfRule type="cellIs" dxfId="1365" priority="1461" operator="equal">
      <formula>1</formula>
    </cfRule>
  </conditionalFormatting>
  <conditionalFormatting sqref="Q234">
    <cfRule type="cellIs" dxfId="1364" priority="1453" operator="equal">
      <formula>"unbearbeitet"</formula>
    </cfRule>
  </conditionalFormatting>
  <conditionalFormatting sqref="Q234">
    <cfRule type="cellIs" dxfId="1363" priority="1454" operator="equal">
      <formula>"teilweise"</formula>
    </cfRule>
    <cfRule type="cellIs" dxfId="1362" priority="1455" operator="equal">
      <formula>"ja"</formula>
    </cfRule>
    <cfRule type="cellIs" dxfId="1361" priority="1456" operator="equal">
      <formula>"nein"</formula>
    </cfRule>
    <cfRule type="cellIs" dxfId="1360" priority="1457" operator="equal">
      <formula>"entbehrlich"</formula>
    </cfRule>
    <cfRule type="cellIs" dxfId="1359" priority="1458" operator="equal">
      <formula>"wartet auf Rückantwort"</formula>
    </cfRule>
  </conditionalFormatting>
  <conditionalFormatting sqref="N239">
    <cfRule type="cellIs" dxfId="1358" priority="1450" operator="between">
      <formula>3</formula>
      <formula>4</formula>
    </cfRule>
    <cfRule type="cellIs" dxfId="1357" priority="1451" operator="equal">
      <formula>2</formula>
    </cfRule>
    <cfRule type="cellIs" dxfId="1356" priority="1452" operator="equal">
      <formula>1</formula>
    </cfRule>
  </conditionalFormatting>
  <conditionalFormatting sqref="Q239">
    <cfRule type="cellIs" dxfId="1355" priority="1445" operator="equal">
      <formula>"teilweise"</formula>
    </cfRule>
    <cfRule type="cellIs" dxfId="1354" priority="1446" operator="equal">
      <formula>"ja"</formula>
    </cfRule>
    <cfRule type="cellIs" dxfId="1353" priority="1447" operator="equal">
      <formula>"nein"</formula>
    </cfRule>
    <cfRule type="cellIs" dxfId="1352" priority="1448" operator="equal">
      <formula>"entbehrlich"</formula>
    </cfRule>
    <cfRule type="cellIs" dxfId="1351" priority="1449" operator="equal">
      <formula>"wartet auf Rückantwort"</formula>
    </cfRule>
  </conditionalFormatting>
  <conditionalFormatting sqref="Q239">
    <cfRule type="cellIs" dxfId="1350" priority="1444" operator="equal">
      <formula>"unbearbeitet"</formula>
    </cfRule>
  </conditionalFormatting>
  <conditionalFormatting sqref="N241">
    <cfRule type="cellIs" dxfId="1349" priority="1441" operator="between">
      <formula>3</formula>
      <formula>4</formula>
    </cfRule>
    <cfRule type="cellIs" dxfId="1348" priority="1442" operator="equal">
      <formula>2</formula>
    </cfRule>
    <cfRule type="cellIs" dxfId="1347" priority="1443" operator="equal">
      <formula>1</formula>
    </cfRule>
  </conditionalFormatting>
  <conditionalFormatting sqref="Q241">
    <cfRule type="cellIs" dxfId="1346" priority="1436" operator="equal">
      <formula>"teilweise"</formula>
    </cfRule>
    <cfRule type="cellIs" dxfId="1345" priority="1437" operator="equal">
      <formula>"ja"</formula>
    </cfRule>
    <cfRule type="cellIs" dxfId="1344" priority="1438" operator="equal">
      <formula>"nein"</formula>
    </cfRule>
    <cfRule type="cellIs" dxfId="1343" priority="1439" operator="equal">
      <formula>"entbehrlich"</formula>
    </cfRule>
    <cfRule type="cellIs" dxfId="1342" priority="1440" operator="equal">
      <formula>"wartet auf Rückantwort"</formula>
    </cfRule>
  </conditionalFormatting>
  <conditionalFormatting sqref="Q241">
    <cfRule type="cellIs" dxfId="1341" priority="1435" operator="equal">
      <formula>"unbearbeitet"</formula>
    </cfRule>
  </conditionalFormatting>
  <conditionalFormatting sqref="N242">
    <cfRule type="cellIs" dxfId="1340" priority="1432" operator="between">
      <formula>3</formula>
      <formula>4</formula>
    </cfRule>
    <cfRule type="cellIs" dxfId="1339" priority="1433" operator="equal">
      <formula>2</formula>
    </cfRule>
    <cfRule type="cellIs" dxfId="1338" priority="1434" operator="equal">
      <formula>1</formula>
    </cfRule>
  </conditionalFormatting>
  <conditionalFormatting sqref="Q242">
    <cfRule type="cellIs" dxfId="1337" priority="1427" operator="equal">
      <formula>"teilweise"</formula>
    </cfRule>
    <cfRule type="cellIs" dxfId="1336" priority="1428" operator="equal">
      <formula>"ja"</formula>
    </cfRule>
    <cfRule type="cellIs" dxfId="1335" priority="1429" operator="equal">
      <formula>"nein"</formula>
    </cfRule>
    <cfRule type="cellIs" dxfId="1334" priority="1430" operator="equal">
      <formula>"entbehrlich"</formula>
    </cfRule>
    <cfRule type="cellIs" dxfId="1333" priority="1431" operator="equal">
      <formula>"wartet auf Rückantwort"</formula>
    </cfRule>
  </conditionalFormatting>
  <conditionalFormatting sqref="Q242">
    <cfRule type="cellIs" dxfId="1332" priority="1426" operator="equal">
      <formula>"unbearbeitet"</formula>
    </cfRule>
  </conditionalFormatting>
  <conditionalFormatting sqref="N243">
    <cfRule type="cellIs" dxfId="1331" priority="1423" operator="between">
      <formula>3</formula>
      <formula>4</formula>
    </cfRule>
    <cfRule type="cellIs" dxfId="1330" priority="1424" operator="equal">
      <formula>2</formula>
    </cfRule>
    <cfRule type="cellIs" dxfId="1329" priority="1425" operator="equal">
      <formula>1</formula>
    </cfRule>
  </conditionalFormatting>
  <conditionalFormatting sqref="Q243">
    <cfRule type="cellIs" dxfId="1328" priority="1418" operator="equal">
      <formula>"teilweise"</formula>
    </cfRule>
    <cfRule type="cellIs" dxfId="1327" priority="1419" operator="equal">
      <formula>"ja"</formula>
    </cfRule>
    <cfRule type="cellIs" dxfId="1326" priority="1420" operator="equal">
      <formula>"nein"</formula>
    </cfRule>
    <cfRule type="cellIs" dxfId="1325" priority="1421" operator="equal">
      <formula>"entbehrlich"</formula>
    </cfRule>
    <cfRule type="cellIs" dxfId="1324" priority="1422" operator="equal">
      <formula>"wartet auf Rückantwort"</formula>
    </cfRule>
  </conditionalFormatting>
  <conditionalFormatting sqref="Q243">
    <cfRule type="cellIs" dxfId="1323" priority="1417" operator="equal">
      <formula>"unbearbeitet"</formula>
    </cfRule>
  </conditionalFormatting>
  <conditionalFormatting sqref="N250">
    <cfRule type="cellIs" dxfId="1322" priority="1414" operator="between">
      <formula>3</formula>
      <formula>4</formula>
    </cfRule>
    <cfRule type="cellIs" dxfId="1321" priority="1415" operator="equal">
      <formula>2</formula>
    </cfRule>
    <cfRule type="cellIs" dxfId="1320" priority="1416" operator="equal">
      <formula>1</formula>
    </cfRule>
  </conditionalFormatting>
  <conditionalFormatting sqref="O250">
    <cfRule type="cellIs" dxfId="1319" priority="1411" operator="between">
      <formula>3</formula>
      <formula>4</formula>
    </cfRule>
    <cfRule type="cellIs" dxfId="1318" priority="1412" operator="between">
      <formula>2</formula>
      <formula>2.99</formula>
    </cfRule>
    <cfRule type="cellIs" dxfId="1317" priority="1413" operator="between">
      <formula>0.1</formula>
      <formula>1.99</formula>
    </cfRule>
  </conditionalFormatting>
  <conditionalFormatting sqref="N251">
    <cfRule type="cellIs" dxfId="1316" priority="1408" operator="between">
      <formula>3</formula>
      <formula>4</formula>
    </cfRule>
    <cfRule type="cellIs" dxfId="1315" priority="1409" operator="equal">
      <formula>2</formula>
    </cfRule>
    <cfRule type="cellIs" dxfId="1314" priority="1410" operator="equal">
      <formula>1</formula>
    </cfRule>
  </conditionalFormatting>
  <conditionalFormatting sqref="O251">
    <cfRule type="cellIs" dxfId="1313" priority="1405" operator="between">
      <formula>3</formula>
      <formula>4</formula>
    </cfRule>
    <cfRule type="cellIs" dxfId="1312" priority="1406" operator="between">
      <formula>2</formula>
      <formula>2.99</formula>
    </cfRule>
    <cfRule type="cellIs" dxfId="1311" priority="1407" operator="between">
      <formula>0.1</formula>
      <formula>1.99</formula>
    </cfRule>
  </conditionalFormatting>
  <conditionalFormatting sqref="N255">
    <cfRule type="cellIs" dxfId="1310" priority="1402" operator="between">
      <formula>3</formula>
      <formula>4</formula>
    </cfRule>
    <cfRule type="cellIs" dxfId="1309" priority="1403" operator="equal">
      <formula>2</formula>
    </cfRule>
    <cfRule type="cellIs" dxfId="1308" priority="1404" operator="equal">
      <formula>1</formula>
    </cfRule>
  </conditionalFormatting>
  <conditionalFormatting sqref="Q255">
    <cfRule type="cellIs" dxfId="1307" priority="1396" operator="equal">
      <formula>"unbearbeitet"</formula>
    </cfRule>
  </conditionalFormatting>
  <conditionalFormatting sqref="Q255">
    <cfRule type="cellIs" dxfId="1306" priority="1397" operator="equal">
      <formula>"teilweise"</formula>
    </cfRule>
    <cfRule type="cellIs" dxfId="1305" priority="1398" operator="equal">
      <formula>"ja"</formula>
    </cfRule>
    <cfRule type="cellIs" dxfId="1304" priority="1399" operator="equal">
      <formula>"nein"</formula>
    </cfRule>
    <cfRule type="cellIs" dxfId="1303" priority="1400" operator="equal">
      <formula>"entbehrlich"</formula>
    </cfRule>
    <cfRule type="cellIs" dxfId="1302" priority="1401" operator="equal">
      <formula>"wartet auf Rückantwort"</formula>
    </cfRule>
  </conditionalFormatting>
  <conditionalFormatting sqref="N256">
    <cfRule type="cellIs" dxfId="1301" priority="1393" operator="between">
      <formula>3</formula>
      <formula>4</formula>
    </cfRule>
    <cfRule type="cellIs" dxfId="1300" priority="1394" operator="equal">
      <formula>2</formula>
    </cfRule>
    <cfRule type="cellIs" dxfId="1299" priority="1395" operator="equal">
      <formula>1</formula>
    </cfRule>
  </conditionalFormatting>
  <conditionalFormatting sqref="Q256">
    <cfRule type="cellIs" dxfId="1298" priority="1387" operator="equal">
      <formula>"unbearbeitet"</formula>
    </cfRule>
  </conditionalFormatting>
  <conditionalFormatting sqref="Q256">
    <cfRule type="cellIs" dxfId="1297" priority="1388" operator="equal">
      <formula>"teilweise"</formula>
    </cfRule>
    <cfRule type="cellIs" dxfId="1296" priority="1389" operator="equal">
      <formula>"ja"</formula>
    </cfRule>
    <cfRule type="cellIs" dxfId="1295" priority="1390" operator="equal">
      <formula>"nein"</formula>
    </cfRule>
    <cfRule type="cellIs" dxfId="1294" priority="1391" operator="equal">
      <formula>"entbehrlich"</formula>
    </cfRule>
    <cfRule type="cellIs" dxfId="1293" priority="1392" operator="equal">
      <formula>"wartet auf Rückantwort"</formula>
    </cfRule>
  </conditionalFormatting>
  <conditionalFormatting sqref="N258">
    <cfRule type="cellIs" dxfId="1292" priority="1384" operator="between">
      <formula>3</formula>
      <formula>4</formula>
    </cfRule>
    <cfRule type="cellIs" dxfId="1291" priority="1385" operator="equal">
      <formula>2</formula>
    </cfRule>
    <cfRule type="cellIs" dxfId="1290" priority="1386" operator="equal">
      <formula>1</formula>
    </cfRule>
  </conditionalFormatting>
  <conditionalFormatting sqref="Q258">
    <cfRule type="cellIs" dxfId="1289" priority="1378" operator="equal">
      <formula>"unbearbeitet"</formula>
    </cfRule>
  </conditionalFormatting>
  <conditionalFormatting sqref="Q258">
    <cfRule type="cellIs" dxfId="1288" priority="1379" operator="equal">
      <formula>"teilweise"</formula>
    </cfRule>
    <cfRule type="cellIs" dxfId="1287" priority="1380" operator="equal">
      <formula>"ja"</formula>
    </cfRule>
    <cfRule type="cellIs" dxfId="1286" priority="1381" operator="equal">
      <formula>"nein"</formula>
    </cfRule>
    <cfRule type="cellIs" dxfId="1285" priority="1382" operator="equal">
      <formula>"entbehrlich"</formula>
    </cfRule>
    <cfRule type="cellIs" dxfId="1284" priority="1383" operator="equal">
      <formula>"wartet auf Rückantwort"</formula>
    </cfRule>
  </conditionalFormatting>
  <conditionalFormatting sqref="N260">
    <cfRule type="cellIs" dxfId="1283" priority="1375" operator="between">
      <formula>3</formula>
      <formula>4</formula>
    </cfRule>
    <cfRule type="cellIs" dxfId="1282" priority="1376" operator="equal">
      <formula>2</formula>
    </cfRule>
    <cfRule type="cellIs" dxfId="1281" priority="1377" operator="equal">
      <formula>1</formula>
    </cfRule>
  </conditionalFormatting>
  <conditionalFormatting sqref="Q260">
    <cfRule type="cellIs" dxfId="1280" priority="1369" operator="equal">
      <formula>"unbearbeitet"</formula>
    </cfRule>
  </conditionalFormatting>
  <conditionalFormatting sqref="Q260">
    <cfRule type="cellIs" dxfId="1279" priority="1370" operator="equal">
      <formula>"teilweise"</formula>
    </cfRule>
    <cfRule type="cellIs" dxfId="1278" priority="1371" operator="equal">
      <formula>"ja"</formula>
    </cfRule>
    <cfRule type="cellIs" dxfId="1277" priority="1372" operator="equal">
      <formula>"nein"</formula>
    </cfRule>
    <cfRule type="cellIs" dxfId="1276" priority="1373" operator="equal">
      <formula>"entbehrlich"</formula>
    </cfRule>
    <cfRule type="cellIs" dxfId="1275" priority="1374" operator="equal">
      <formula>"wartet auf Rückantwort"</formula>
    </cfRule>
  </conditionalFormatting>
  <conditionalFormatting sqref="N261">
    <cfRule type="cellIs" dxfId="1274" priority="1366" operator="between">
      <formula>3</formula>
      <formula>4</formula>
    </cfRule>
    <cfRule type="cellIs" dxfId="1273" priority="1367" operator="equal">
      <formula>2</formula>
    </cfRule>
    <cfRule type="cellIs" dxfId="1272" priority="1368" operator="equal">
      <formula>1</formula>
    </cfRule>
  </conditionalFormatting>
  <conditionalFormatting sqref="Q261">
    <cfRule type="cellIs" dxfId="1271" priority="1360" operator="equal">
      <formula>"unbearbeitet"</formula>
    </cfRule>
  </conditionalFormatting>
  <conditionalFormatting sqref="Q261">
    <cfRule type="cellIs" dxfId="1270" priority="1361" operator="equal">
      <formula>"teilweise"</formula>
    </cfRule>
    <cfRule type="cellIs" dxfId="1269" priority="1362" operator="equal">
      <formula>"ja"</formula>
    </cfRule>
    <cfRule type="cellIs" dxfId="1268" priority="1363" operator="equal">
      <formula>"nein"</formula>
    </cfRule>
    <cfRule type="cellIs" dxfId="1267" priority="1364" operator="equal">
      <formula>"entbehrlich"</formula>
    </cfRule>
    <cfRule type="cellIs" dxfId="1266" priority="1365" operator="equal">
      <formula>"wartet auf Rückantwort"</formula>
    </cfRule>
  </conditionalFormatting>
  <conditionalFormatting sqref="N262">
    <cfRule type="cellIs" dxfId="1265" priority="1357" operator="between">
      <formula>3</formula>
      <formula>4</formula>
    </cfRule>
    <cfRule type="cellIs" dxfId="1264" priority="1358" operator="equal">
      <formula>2</formula>
    </cfRule>
    <cfRule type="cellIs" dxfId="1263" priority="1359" operator="equal">
      <formula>1</formula>
    </cfRule>
  </conditionalFormatting>
  <conditionalFormatting sqref="Q262">
    <cfRule type="cellIs" dxfId="1262" priority="1351" operator="equal">
      <formula>"unbearbeitet"</formula>
    </cfRule>
  </conditionalFormatting>
  <conditionalFormatting sqref="Q262">
    <cfRule type="cellIs" dxfId="1261" priority="1352" operator="equal">
      <formula>"teilweise"</formula>
    </cfRule>
    <cfRule type="cellIs" dxfId="1260" priority="1353" operator="equal">
      <formula>"ja"</formula>
    </cfRule>
    <cfRule type="cellIs" dxfId="1259" priority="1354" operator="equal">
      <formula>"nein"</formula>
    </cfRule>
    <cfRule type="cellIs" dxfId="1258" priority="1355" operator="equal">
      <formula>"entbehrlich"</formula>
    </cfRule>
    <cfRule type="cellIs" dxfId="1257" priority="1356" operator="equal">
      <formula>"wartet auf Rückantwort"</formula>
    </cfRule>
  </conditionalFormatting>
  <conditionalFormatting sqref="N263">
    <cfRule type="cellIs" dxfId="1256" priority="1348" operator="between">
      <formula>3</formula>
      <formula>4</formula>
    </cfRule>
    <cfRule type="cellIs" dxfId="1255" priority="1349" operator="equal">
      <formula>2</formula>
    </cfRule>
    <cfRule type="cellIs" dxfId="1254" priority="1350" operator="equal">
      <formula>1</formula>
    </cfRule>
  </conditionalFormatting>
  <conditionalFormatting sqref="Q263">
    <cfRule type="cellIs" dxfId="1253" priority="1342" operator="equal">
      <formula>"unbearbeitet"</formula>
    </cfRule>
  </conditionalFormatting>
  <conditionalFormatting sqref="Q263">
    <cfRule type="cellIs" dxfId="1252" priority="1343" operator="equal">
      <formula>"teilweise"</formula>
    </cfRule>
    <cfRule type="cellIs" dxfId="1251" priority="1344" operator="equal">
      <formula>"ja"</formula>
    </cfRule>
    <cfRule type="cellIs" dxfId="1250" priority="1345" operator="equal">
      <formula>"nein"</formula>
    </cfRule>
    <cfRule type="cellIs" dxfId="1249" priority="1346" operator="equal">
      <formula>"entbehrlich"</formula>
    </cfRule>
    <cfRule type="cellIs" dxfId="1248" priority="1347" operator="equal">
      <formula>"wartet auf Rückantwort"</formula>
    </cfRule>
  </conditionalFormatting>
  <conditionalFormatting sqref="N264">
    <cfRule type="cellIs" dxfId="1247" priority="1339" operator="between">
      <formula>3</formula>
      <formula>4</formula>
    </cfRule>
    <cfRule type="cellIs" dxfId="1246" priority="1340" operator="equal">
      <formula>2</formula>
    </cfRule>
    <cfRule type="cellIs" dxfId="1245" priority="1341" operator="equal">
      <formula>1</formula>
    </cfRule>
  </conditionalFormatting>
  <conditionalFormatting sqref="Q264">
    <cfRule type="cellIs" dxfId="1244" priority="1333" operator="equal">
      <formula>"unbearbeitet"</formula>
    </cfRule>
  </conditionalFormatting>
  <conditionalFormatting sqref="Q264">
    <cfRule type="cellIs" dxfId="1243" priority="1334" operator="equal">
      <formula>"teilweise"</formula>
    </cfRule>
    <cfRule type="cellIs" dxfId="1242" priority="1335" operator="equal">
      <formula>"ja"</formula>
    </cfRule>
    <cfRule type="cellIs" dxfId="1241" priority="1336" operator="equal">
      <formula>"nein"</formula>
    </cfRule>
    <cfRule type="cellIs" dxfId="1240" priority="1337" operator="equal">
      <formula>"entbehrlich"</formula>
    </cfRule>
    <cfRule type="cellIs" dxfId="1239" priority="1338" operator="equal">
      <formula>"wartet auf Rückantwort"</formula>
    </cfRule>
  </conditionalFormatting>
  <conditionalFormatting sqref="N265">
    <cfRule type="cellIs" dxfId="1238" priority="1330" operator="between">
      <formula>3</formula>
      <formula>4</formula>
    </cfRule>
    <cfRule type="cellIs" dxfId="1237" priority="1331" operator="equal">
      <formula>2</formula>
    </cfRule>
    <cfRule type="cellIs" dxfId="1236" priority="1332" operator="equal">
      <formula>1</formula>
    </cfRule>
  </conditionalFormatting>
  <conditionalFormatting sqref="Q265">
    <cfRule type="cellIs" dxfId="1235" priority="1324" operator="equal">
      <formula>"unbearbeitet"</formula>
    </cfRule>
  </conditionalFormatting>
  <conditionalFormatting sqref="Q265">
    <cfRule type="cellIs" dxfId="1234" priority="1325" operator="equal">
      <formula>"teilweise"</formula>
    </cfRule>
    <cfRule type="cellIs" dxfId="1233" priority="1326" operator="equal">
      <formula>"ja"</formula>
    </cfRule>
    <cfRule type="cellIs" dxfId="1232" priority="1327" operator="equal">
      <formula>"nein"</formula>
    </cfRule>
    <cfRule type="cellIs" dxfId="1231" priority="1328" operator="equal">
      <formula>"entbehrlich"</formula>
    </cfRule>
    <cfRule type="cellIs" dxfId="1230" priority="1329" operator="equal">
      <formula>"wartet auf Rückantwort"</formula>
    </cfRule>
  </conditionalFormatting>
  <conditionalFormatting sqref="N266">
    <cfRule type="cellIs" dxfId="1229" priority="1321" operator="between">
      <formula>3</formula>
      <formula>4</formula>
    </cfRule>
    <cfRule type="cellIs" dxfId="1228" priority="1322" operator="equal">
      <formula>2</formula>
    </cfRule>
    <cfRule type="cellIs" dxfId="1227" priority="1323" operator="equal">
      <formula>1</formula>
    </cfRule>
  </conditionalFormatting>
  <conditionalFormatting sqref="Q266">
    <cfRule type="cellIs" dxfId="1226" priority="1315" operator="equal">
      <formula>"unbearbeitet"</formula>
    </cfRule>
  </conditionalFormatting>
  <conditionalFormatting sqref="Q266">
    <cfRule type="cellIs" dxfId="1225" priority="1316" operator="equal">
      <formula>"teilweise"</formula>
    </cfRule>
    <cfRule type="cellIs" dxfId="1224" priority="1317" operator="equal">
      <formula>"ja"</formula>
    </cfRule>
    <cfRule type="cellIs" dxfId="1223" priority="1318" operator="equal">
      <formula>"nein"</formula>
    </cfRule>
    <cfRule type="cellIs" dxfId="1222" priority="1319" operator="equal">
      <formula>"entbehrlich"</formula>
    </cfRule>
    <cfRule type="cellIs" dxfId="1221" priority="1320" operator="equal">
      <formula>"wartet auf Rückantwort"</formula>
    </cfRule>
  </conditionalFormatting>
  <conditionalFormatting sqref="N267">
    <cfRule type="cellIs" dxfId="1220" priority="1312" operator="between">
      <formula>3</formula>
      <formula>4</formula>
    </cfRule>
    <cfRule type="cellIs" dxfId="1219" priority="1313" operator="equal">
      <formula>2</formula>
    </cfRule>
    <cfRule type="cellIs" dxfId="1218" priority="1314" operator="equal">
      <formula>1</formula>
    </cfRule>
  </conditionalFormatting>
  <conditionalFormatting sqref="Q267">
    <cfRule type="cellIs" dxfId="1217" priority="1306" operator="equal">
      <formula>"unbearbeitet"</formula>
    </cfRule>
  </conditionalFormatting>
  <conditionalFormatting sqref="Q267">
    <cfRule type="cellIs" dxfId="1216" priority="1307" operator="equal">
      <formula>"teilweise"</formula>
    </cfRule>
    <cfRule type="cellIs" dxfId="1215" priority="1308" operator="equal">
      <formula>"ja"</formula>
    </cfRule>
    <cfRule type="cellIs" dxfId="1214" priority="1309" operator="equal">
      <formula>"nein"</formula>
    </cfRule>
    <cfRule type="cellIs" dxfId="1213" priority="1310" operator="equal">
      <formula>"entbehrlich"</formula>
    </cfRule>
    <cfRule type="cellIs" dxfId="1212" priority="1311" operator="equal">
      <formula>"wartet auf Rückantwort"</formula>
    </cfRule>
  </conditionalFormatting>
  <conditionalFormatting sqref="N268">
    <cfRule type="cellIs" dxfId="1211" priority="1303" operator="between">
      <formula>3</formula>
      <formula>4</formula>
    </cfRule>
    <cfRule type="cellIs" dxfId="1210" priority="1304" operator="equal">
      <formula>2</formula>
    </cfRule>
    <cfRule type="cellIs" dxfId="1209" priority="1305" operator="equal">
      <formula>1</formula>
    </cfRule>
  </conditionalFormatting>
  <conditionalFormatting sqref="Q268">
    <cfRule type="cellIs" dxfId="1208" priority="1297" operator="equal">
      <formula>"unbearbeitet"</formula>
    </cfRule>
  </conditionalFormatting>
  <conditionalFormatting sqref="Q268">
    <cfRule type="cellIs" dxfId="1207" priority="1298" operator="equal">
      <formula>"teilweise"</formula>
    </cfRule>
    <cfRule type="cellIs" dxfId="1206" priority="1299" operator="equal">
      <formula>"ja"</formula>
    </cfRule>
    <cfRule type="cellIs" dxfId="1205" priority="1300" operator="equal">
      <formula>"nein"</formula>
    </cfRule>
    <cfRule type="cellIs" dxfId="1204" priority="1301" operator="equal">
      <formula>"entbehrlich"</formula>
    </cfRule>
    <cfRule type="cellIs" dxfId="1203" priority="1302" operator="equal">
      <formula>"wartet auf Rückantwort"</formula>
    </cfRule>
  </conditionalFormatting>
  <conditionalFormatting sqref="N226">
    <cfRule type="cellIs" dxfId="1202" priority="1294" operator="between">
      <formula>3</formula>
      <formula>4</formula>
    </cfRule>
    <cfRule type="cellIs" dxfId="1201" priority="1295" operator="equal">
      <formula>2</formula>
    </cfRule>
    <cfRule type="cellIs" dxfId="1200" priority="1296" operator="equal">
      <formula>1</formula>
    </cfRule>
  </conditionalFormatting>
  <conditionalFormatting sqref="Q226">
    <cfRule type="cellIs" dxfId="1199" priority="1288" operator="equal">
      <formula>"unbearbeitet"</formula>
    </cfRule>
  </conditionalFormatting>
  <conditionalFormatting sqref="Q226">
    <cfRule type="cellIs" dxfId="1198" priority="1289" operator="equal">
      <formula>"teilweise"</formula>
    </cfRule>
    <cfRule type="cellIs" dxfId="1197" priority="1290" operator="equal">
      <formula>"ja"</formula>
    </cfRule>
    <cfRule type="cellIs" dxfId="1196" priority="1291" operator="equal">
      <formula>"nein"</formula>
    </cfRule>
    <cfRule type="cellIs" dxfId="1195" priority="1292" operator="equal">
      <formula>"entbehrlich"</formula>
    </cfRule>
    <cfRule type="cellIs" dxfId="1194" priority="1293" operator="equal">
      <formula>"wartet auf Rückantwort"</formula>
    </cfRule>
  </conditionalFormatting>
  <conditionalFormatting sqref="N432">
    <cfRule type="cellIs" dxfId="1193" priority="1285" operator="between">
      <formula>3</formula>
      <formula>4</formula>
    </cfRule>
    <cfRule type="cellIs" dxfId="1192" priority="1286" operator="equal">
      <formula>2</formula>
    </cfRule>
    <cfRule type="cellIs" dxfId="1191" priority="1287" operator="equal">
      <formula>1</formula>
    </cfRule>
  </conditionalFormatting>
  <conditionalFormatting sqref="Q432">
    <cfRule type="cellIs" dxfId="1190" priority="1280" operator="equal">
      <formula>"teilweise"</formula>
    </cfRule>
    <cfRule type="cellIs" dxfId="1189" priority="1281" operator="equal">
      <formula>"ja"</formula>
    </cfRule>
    <cfRule type="cellIs" dxfId="1188" priority="1282" operator="equal">
      <formula>"nein"</formula>
    </cfRule>
    <cfRule type="cellIs" dxfId="1187" priority="1283" operator="equal">
      <formula>"entbehrlich"</formula>
    </cfRule>
    <cfRule type="cellIs" dxfId="1186" priority="1284" operator="equal">
      <formula>"wartet auf Rückantwort"</formula>
    </cfRule>
  </conditionalFormatting>
  <conditionalFormatting sqref="Q432">
    <cfRule type="cellIs" dxfId="1185" priority="1279" operator="equal">
      <formula>"unbearbeitet"</formula>
    </cfRule>
  </conditionalFormatting>
  <conditionalFormatting sqref="O432">
    <cfRule type="cellIs" dxfId="1184" priority="1276" operator="between">
      <formula>3</formula>
      <formula>4</formula>
    </cfRule>
    <cfRule type="cellIs" dxfId="1183" priority="1277" operator="between">
      <formula>2</formula>
      <formula>2.99</formula>
    </cfRule>
    <cfRule type="cellIs" dxfId="1182" priority="1278" operator="between">
      <formula>0.1</formula>
      <formula>1.99</formula>
    </cfRule>
  </conditionalFormatting>
  <conditionalFormatting sqref="Q570">
    <cfRule type="cellIs" dxfId="1181" priority="1073" operator="equal">
      <formula>"teilweise"</formula>
    </cfRule>
    <cfRule type="cellIs" dxfId="1180" priority="1074" operator="equal">
      <formula>"ja"</formula>
    </cfRule>
    <cfRule type="cellIs" dxfId="1179" priority="1075" operator="equal">
      <formula>"nein"</formula>
    </cfRule>
    <cfRule type="cellIs" dxfId="1178" priority="1076" operator="equal">
      <formula>"entbehrlich"</formula>
    </cfRule>
    <cfRule type="cellIs" dxfId="1177" priority="1077" operator="equal">
      <formula>"wartet auf Rückantwort"</formula>
    </cfRule>
  </conditionalFormatting>
  <conditionalFormatting sqref="Q570">
    <cfRule type="cellIs" dxfId="1176" priority="1072" operator="equal">
      <formula>"unbearbeitet"</formula>
    </cfRule>
  </conditionalFormatting>
  <conditionalFormatting sqref="Q505">
    <cfRule type="cellIs" dxfId="1175" priority="1151" operator="equal">
      <formula>"teilweise"</formula>
    </cfRule>
    <cfRule type="cellIs" dxfId="1174" priority="1152" operator="equal">
      <formula>"ja"</formula>
    </cfRule>
    <cfRule type="cellIs" dxfId="1173" priority="1153" operator="equal">
      <formula>"nein"</formula>
    </cfRule>
    <cfRule type="cellIs" dxfId="1172" priority="1154" operator="equal">
      <formula>"entbehrlich"</formula>
    </cfRule>
    <cfRule type="cellIs" dxfId="1171" priority="1155" operator="equal">
      <formula>"wartet auf Rückantwort"</formula>
    </cfRule>
  </conditionalFormatting>
  <conditionalFormatting sqref="Q505">
    <cfRule type="cellIs" dxfId="1170" priority="1150" operator="equal">
      <formula>"unbearbeitet"</formula>
    </cfRule>
  </conditionalFormatting>
  <conditionalFormatting sqref="Q503 Q499 Q496">
    <cfRule type="cellIs" dxfId="1169" priority="1115" operator="equal">
      <formula>"teilweise"</formula>
    </cfRule>
    <cfRule type="cellIs" dxfId="1168" priority="1116" operator="equal">
      <formula>"ja"</formula>
    </cfRule>
    <cfRule type="cellIs" dxfId="1167" priority="1117" operator="equal">
      <formula>"nein"</formula>
    </cfRule>
    <cfRule type="cellIs" dxfId="1166" priority="1118" operator="equal">
      <formula>"entbehrlich"</formula>
    </cfRule>
    <cfRule type="cellIs" dxfId="1165" priority="1119" operator="equal">
      <formula>"wartet auf Rückantwort"</formula>
    </cfRule>
  </conditionalFormatting>
  <conditionalFormatting sqref="Q503 Q499 Q496">
    <cfRule type="cellIs" dxfId="1164" priority="1114" operator="equal">
      <formula>"unbearbeitet"</formula>
    </cfRule>
  </conditionalFormatting>
  <conditionalFormatting sqref="Q523">
    <cfRule type="cellIs" dxfId="1163" priority="1139" operator="equal">
      <formula>"teilweise"</formula>
    </cfRule>
    <cfRule type="cellIs" dxfId="1162" priority="1140" operator="equal">
      <formula>"ja"</formula>
    </cfRule>
    <cfRule type="cellIs" dxfId="1161" priority="1141" operator="equal">
      <formula>"nein"</formula>
    </cfRule>
    <cfRule type="cellIs" dxfId="1160" priority="1142" operator="equal">
      <formula>"entbehrlich"</formula>
    </cfRule>
    <cfRule type="cellIs" dxfId="1159" priority="1143" operator="equal">
      <formula>"wartet auf Rückantwort"</formula>
    </cfRule>
  </conditionalFormatting>
  <conditionalFormatting sqref="Q523">
    <cfRule type="cellIs" dxfId="1158" priority="1138" operator="equal">
      <formula>"unbearbeitet"</formula>
    </cfRule>
  </conditionalFormatting>
  <conditionalFormatting sqref="Q552 Q549">
    <cfRule type="cellIs" dxfId="1157" priority="1103" operator="equal">
      <formula>"teilweise"</formula>
    </cfRule>
    <cfRule type="cellIs" dxfId="1156" priority="1104" operator="equal">
      <formula>"ja"</formula>
    </cfRule>
    <cfRule type="cellIs" dxfId="1155" priority="1105" operator="equal">
      <formula>"nein"</formula>
    </cfRule>
    <cfRule type="cellIs" dxfId="1154" priority="1106" operator="equal">
      <formula>"entbehrlich"</formula>
    </cfRule>
    <cfRule type="cellIs" dxfId="1153" priority="1107" operator="equal">
      <formula>"wartet auf Rückantwort"</formula>
    </cfRule>
  </conditionalFormatting>
  <conditionalFormatting sqref="Q552 Q549">
    <cfRule type="cellIs" dxfId="1152" priority="1102" operator="equal">
      <formula>"unbearbeitet"</formula>
    </cfRule>
  </conditionalFormatting>
  <conditionalFormatting sqref="O512">
    <cfRule type="cellIs" dxfId="1151" priority="958" operator="between">
      <formula>3</formula>
      <formula>4</formula>
    </cfRule>
    <cfRule type="cellIs" dxfId="1150" priority="959" operator="between">
      <formula>2</formula>
      <formula>2.99</formula>
    </cfRule>
    <cfRule type="cellIs" dxfId="1149" priority="960" operator="between">
      <formula>0.1</formula>
      <formula>1.99</formula>
    </cfRule>
  </conditionalFormatting>
  <conditionalFormatting sqref="N512">
    <cfRule type="cellIs" dxfId="1148" priority="955" operator="between">
      <formula>3</formula>
      <formula>4</formula>
    </cfRule>
    <cfRule type="cellIs" dxfId="1147" priority="956" operator="equal">
      <formula>2</formula>
    </cfRule>
    <cfRule type="cellIs" dxfId="1146" priority="957" operator="equal">
      <formula>1</formula>
    </cfRule>
  </conditionalFormatting>
  <conditionalFormatting sqref="O511">
    <cfRule type="cellIs" dxfId="1145" priority="1264" operator="between">
      <formula>3</formula>
      <formula>4</formula>
    </cfRule>
    <cfRule type="cellIs" dxfId="1144" priority="1265" operator="between">
      <formula>2</formula>
      <formula>2.99</formula>
    </cfRule>
    <cfRule type="cellIs" dxfId="1143" priority="1266" operator="between">
      <formula>0.1</formula>
      <formula>1.99</formula>
    </cfRule>
  </conditionalFormatting>
  <conditionalFormatting sqref="N511">
    <cfRule type="cellIs" dxfId="1142" priority="1273" operator="between">
      <formula>3</formula>
      <formula>4</formula>
    </cfRule>
    <cfRule type="cellIs" dxfId="1141" priority="1274" operator="equal">
      <formula>2</formula>
    </cfRule>
    <cfRule type="cellIs" dxfId="1140" priority="1275" operator="equal">
      <formula>1</formula>
    </cfRule>
  </conditionalFormatting>
  <conditionalFormatting sqref="O498">
    <cfRule type="cellIs" dxfId="1139" priority="910" operator="between">
      <formula>3</formula>
      <formula>4</formula>
    </cfRule>
    <cfRule type="cellIs" dxfId="1138" priority="911" operator="between">
      <formula>2</formula>
      <formula>2.99</formula>
    </cfRule>
    <cfRule type="cellIs" dxfId="1137" priority="912" operator="between">
      <formula>0.1</formula>
      <formula>1.99</formula>
    </cfRule>
  </conditionalFormatting>
  <conditionalFormatting sqref="Q511">
    <cfRule type="cellIs" dxfId="1136" priority="1267" operator="equal">
      <formula>"unbearbeitet"</formula>
    </cfRule>
  </conditionalFormatting>
  <conditionalFormatting sqref="Q511">
    <cfRule type="cellIs" dxfId="1135" priority="1268" operator="equal">
      <formula>"teilweise"</formula>
    </cfRule>
    <cfRule type="cellIs" dxfId="1134" priority="1269" operator="equal">
      <formula>"ja"</formula>
    </cfRule>
    <cfRule type="cellIs" dxfId="1133" priority="1270" operator="equal">
      <formula>"nein"</formula>
    </cfRule>
    <cfRule type="cellIs" dxfId="1132" priority="1271" operator="equal">
      <formula>"entbehrlich"</formula>
    </cfRule>
    <cfRule type="cellIs" dxfId="1131" priority="1272" operator="equal">
      <formula>"wartet auf Rückantwort"</formula>
    </cfRule>
  </conditionalFormatting>
  <conditionalFormatting sqref="O536">
    <cfRule type="cellIs" dxfId="1130" priority="1240" operator="between">
      <formula>3</formula>
      <formula>4</formula>
    </cfRule>
    <cfRule type="cellIs" dxfId="1129" priority="1241" operator="between">
      <formula>2</formula>
      <formula>2.99</formula>
    </cfRule>
    <cfRule type="cellIs" dxfId="1128" priority="1242" operator="between">
      <formula>0.1</formula>
      <formula>1.99</formula>
    </cfRule>
  </conditionalFormatting>
  <conditionalFormatting sqref="N532">
    <cfRule type="cellIs" dxfId="1127" priority="1261" operator="between">
      <formula>3</formula>
      <formula>4</formula>
    </cfRule>
    <cfRule type="cellIs" dxfId="1126" priority="1262" operator="equal">
      <formula>2</formula>
    </cfRule>
    <cfRule type="cellIs" dxfId="1125" priority="1263" operator="equal">
      <formula>1</formula>
    </cfRule>
  </conditionalFormatting>
  <conditionalFormatting sqref="Q532">
    <cfRule type="cellIs" dxfId="1124" priority="1256" operator="equal">
      <formula>"teilweise"</formula>
    </cfRule>
    <cfRule type="cellIs" dxfId="1123" priority="1257" operator="equal">
      <formula>"ja"</formula>
    </cfRule>
    <cfRule type="cellIs" dxfId="1122" priority="1258" operator="equal">
      <formula>"nein"</formula>
    </cfRule>
    <cfRule type="cellIs" dxfId="1121" priority="1259" operator="equal">
      <formula>"entbehrlich"</formula>
    </cfRule>
    <cfRule type="cellIs" dxfId="1120" priority="1260" operator="equal">
      <formula>"wartet auf Rückantwort"</formula>
    </cfRule>
  </conditionalFormatting>
  <conditionalFormatting sqref="Q532">
    <cfRule type="cellIs" dxfId="1119" priority="1255" operator="equal">
      <formula>"unbearbeitet"</formula>
    </cfRule>
  </conditionalFormatting>
  <conditionalFormatting sqref="O548">
    <cfRule type="cellIs" dxfId="1118" priority="1216" operator="between">
      <formula>3</formula>
      <formula>4</formula>
    </cfRule>
    <cfRule type="cellIs" dxfId="1117" priority="1217" operator="between">
      <formula>2</formula>
      <formula>2.99</formula>
    </cfRule>
    <cfRule type="cellIs" dxfId="1116" priority="1218" operator="between">
      <formula>0.1</formula>
      <formula>1.99</formula>
    </cfRule>
  </conditionalFormatting>
  <conditionalFormatting sqref="O551">
    <cfRule type="cellIs" dxfId="1115" priority="1204" operator="between">
      <formula>3</formula>
      <formula>4</formula>
    </cfRule>
    <cfRule type="cellIs" dxfId="1114" priority="1205" operator="between">
      <formula>2</formula>
      <formula>2.99</formula>
    </cfRule>
    <cfRule type="cellIs" dxfId="1113" priority="1206" operator="between">
      <formula>0.1</formula>
      <formula>1.99</formula>
    </cfRule>
  </conditionalFormatting>
  <conditionalFormatting sqref="N543">
    <cfRule type="cellIs" dxfId="1112" priority="1237" operator="between">
      <formula>3</formula>
      <formula>4</formula>
    </cfRule>
    <cfRule type="cellIs" dxfId="1111" priority="1238" operator="equal">
      <formula>2</formula>
    </cfRule>
    <cfRule type="cellIs" dxfId="1110" priority="1239" operator="equal">
      <formula>1</formula>
    </cfRule>
  </conditionalFormatting>
  <conditionalFormatting sqref="Q536">
    <cfRule type="cellIs" dxfId="1109" priority="1244" operator="equal">
      <formula>"teilweise"</formula>
    </cfRule>
    <cfRule type="cellIs" dxfId="1108" priority="1245" operator="equal">
      <formula>"ja"</formula>
    </cfRule>
    <cfRule type="cellIs" dxfId="1107" priority="1246" operator="equal">
      <formula>"nein"</formula>
    </cfRule>
    <cfRule type="cellIs" dxfId="1106" priority="1247" operator="equal">
      <formula>"entbehrlich"</formula>
    </cfRule>
    <cfRule type="cellIs" dxfId="1105" priority="1248" operator="equal">
      <formula>"wartet auf Rückantwort"</formula>
    </cfRule>
  </conditionalFormatting>
  <conditionalFormatting sqref="Q536">
    <cfRule type="cellIs" dxfId="1104" priority="1243" operator="equal">
      <formula>"unbearbeitet"</formula>
    </cfRule>
  </conditionalFormatting>
  <conditionalFormatting sqref="O502">
    <cfRule type="cellIs" dxfId="1103" priority="1180" operator="between">
      <formula>3</formula>
      <formula>4</formula>
    </cfRule>
    <cfRule type="cellIs" dxfId="1102" priority="1181" operator="between">
      <formula>2</formula>
      <formula>2.99</formula>
    </cfRule>
    <cfRule type="cellIs" dxfId="1101" priority="1182" operator="between">
      <formula>0.1</formula>
      <formula>1.99</formula>
    </cfRule>
  </conditionalFormatting>
  <conditionalFormatting sqref="N536">
    <cfRule type="cellIs" dxfId="1100" priority="1249" operator="between">
      <formula>3</formula>
      <formula>4</formula>
    </cfRule>
    <cfRule type="cellIs" dxfId="1099" priority="1250" operator="equal">
      <formula>2</formula>
    </cfRule>
    <cfRule type="cellIs" dxfId="1098" priority="1251" operator="equal">
      <formula>1</formula>
    </cfRule>
  </conditionalFormatting>
  <conditionalFormatting sqref="Q548">
    <cfRule type="cellIs" dxfId="1097" priority="1220" operator="equal">
      <formula>"teilweise"</formula>
    </cfRule>
    <cfRule type="cellIs" dxfId="1096" priority="1221" operator="equal">
      <formula>"ja"</formula>
    </cfRule>
    <cfRule type="cellIs" dxfId="1095" priority="1222" operator="equal">
      <formula>"nein"</formula>
    </cfRule>
    <cfRule type="cellIs" dxfId="1094" priority="1223" operator="equal">
      <formula>"entbehrlich"</formula>
    </cfRule>
    <cfRule type="cellIs" dxfId="1093" priority="1224" operator="equal">
      <formula>"wartet auf Rückantwort"</formula>
    </cfRule>
  </conditionalFormatting>
  <conditionalFormatting sqref="Q548">
    <cfRule type="cellIs" dxfId="1092" priority="1219" operator="equal">
      <formula>"unbearbeitet"</formula>
    </cfRule>
  </conditionalFormatting>
  <conditionalFormatting sqref="O497">
    <cfRule type="cellIs" dxfId="1091" priority="1192" operator="between">
      <formula>3</formula>
      <formula>4</formula>
    </cfRule>
    <cfRule type="cellIs" dxfId="1090" priority="1193" operator="between">
      <formula>2</formula>
      <formula>2.99</formula>
    </cfRule>
    <cfRule type="cellIs" dxfId="1089" priority="1194" operator="between">
      <formula>0.1</formula>
      <formula>1.99</formula>
    </cfRule>
  </conditionalFormatting>
  <conditionalFormatting sqref="N548">
    <cfRule type="cellIs" dxfId="1088" priority="1225" operator="between">
      <formula>3</formula>
      <formula>4</formula>
    </cfRule>
    <cfRule type="cellIs" dxfId="1087" priority="1226" operator="equal">
      <formula>2</formula>
    </cfRule>
    <cfRule type="cellIs" dxfId="1086" priority="1227" operator="equal">
      <formula>1</formula>
    </cfRule>
  </conditionalFormatting>
  <conditionalFormatting sqref="Q543">
    <cfRule type="cellIs" dxfId="1085" priority="1232" operator="equal">
      <formula>"teilweise"</formula>
    </cfRule>
    <cfRule type="cellIs" dxfId="1084" priority="1233" operator="equal">
      <formula>"ja"</formula>
    </cfRule>
    <cfRule type="cellIs" dxfId="1083" priority="1234" operator="equal">
      <formula>"nein"</formula>
    </cfRule>
    <cfRule type="cellIs" dxfId="1082" priority="1235" operator="equal">
      <formula>"entbehrlich"</formula>
    </cfRule>
    <cfRule type="cellIs" dxfId="1081" priority="1236" operator="equal">
      <formula>"wartet auf Rückantwort"</formula>
    </cfRule>
  </conditionalFormatting>
  <conditionalFormatting sqref="Q543">
    <cfRule type="cellIs" dxfId="1080" priority="1231" operator="equal">
      <formula>"unbearbeitet"</formula>
    </cfRule>
  </conditionalFormatting>
  <conditionalFormatting sqref="N551">
    <cfRule type="cellIs" dxfId="1079" priority="1213" operator="between">
      <formula>3</formula>
      <formula>4</formula>
    </cfRule>
    <cfRule type="cellIs" dxfId="1078" priority="1214" operator="equal">
      <formula>2</formula>
    </cfRule>
    <cfRule type="cellIs" dxfId="1077" priority="1215" operator="equal">
      <formula>1</formula>
    </cfRule>
  </conditionalFormatting>
  <conditionalFormatting sqref="Q551">
    <cfRule type="cellIs" dxfId="1076" priority="1208" operator="equal">
      <formula>"teilweise"</formula>
    </cfRule>
    <cfRule type="cellIs" dxfId="1075" priority="1209" operator="equal">
      <formula>"ja"</formula>
    </cfRule>
    <cfRule type="cellIs" dxfId="1074" priority="1210" operator="equal">
      <formula>"nein"</formula>
    </cfRule>
    <cfRule type="cellIs" dxfId="1073" priority="1211" operator="equal">
      <formula>"entbehrlich"</formula>
    </cfRule>
    <cfRule type="cellIs" dxfId="1072" priority="1212" operator="equal">
      <formula>"wartet auf Rückantwort"</formula>
    </cfRule>
  </conditionalFormatting>
  <conditionalFormatting sqref="Q551">
    <cfRule type="cellIs" dxfId="1071" priority="1207" operator="equal">
      <formula>"unbearbeitet"</formula>
    </cfRule>
  </conditionalFormatting>
  <conditionalFormatting sqref="O556">
    <cfRule type="cellIs" dxfId="1070" priority="1156" operator="between">
      <formula>3</formula>
      <formula>4</formula>
    </cfRule>
    <cfRule type="cellIs" dxfId="1069" priority="1157" operator="between">
      <formula>2</formula>
      <formula>2.99</formula>
    </cfRule>
    <cfRule type="cellIs" dxfId="1068" priority="1158" operator="between">
      <formula>0.1</formula>
      <formula>1.99</formula>
    </cfRule>
  </conditionalFormatting>
  <conditionalFormatting sqref="N497">
    <cfRule type="cellIs" dxfId="1067" priority="1201" operator="between">
      <formula>3</formula>
      <formula>4</formula>
    </cfRule>
    <cfRule type="cellIs" dxfId="1066" priority="1202" operator="equal">
      <formula>2</formula>
    </cfRule>
    <cfRule type="cellIs" dxfId="1065" priority="1203" operator="equal">
      <formula>1</formula>
    </cfRule>
  </conditionalFormatting>
  <conditionalFormatting sqref="Q497">
    <cfRule type="cellIs" dxfId="1064" priority="1196" operator="equal">
      <formula>"teilweise"</formula>
    </cfRule>
    <cfRule type="cellIs" dxfId="1063" priority="1197" operator="equal">
      <formula>"ja"</formula>
    </cfRule>
    <cfRule type="cellIs" dxfId="1062" priority="1198" operator="equal">
      <formula>"nein"</formula>
    </cfRule>
    <cfRule type="cellIs" dxfId="1061" priority="1199" operator="equal">
      <formula>"entbehrlich"</formula>
    </cfRule>
    <cfRule type="cellIs" dxfId="1060" priority="1200" operator="equal">
      <formula>"wartet auf Rückantwort"</formula>
    </cfRule>
  </conditionalFormatting>
  <conditionalFormatting sqref="Q497">
    <cfRule type="cellIs" dxfId="1059" priority="1195" operator="equal">
      <formula>"unbearbeitet"</formula>
    </cfRule>
  </conditionalFormatting>
  <conditionalFormatting sqref="N504">
    <cfRule type="cellIs" dxfId="1058" priority="1177" operator="between">
      <formula>3</formula>
      <formula>4</formula>
    </cfRule>
    <cfRule type="cellIs" dxfId="1057" priority="1178" operator="equal">
      <formula>2</formula>
    </cfRule>
    <cfRule type="cellIs" dxfId="1056" priority="1179" operator="equal">
      <formula>1</formula>
    </cfRule>
  </conditionalFormatting>
  <conditionalFormatting sqref="Q502">
    <cfRule type="cellIs" dxfId="1055" priority="1184" operator="equal">
      <formula>"teilweise"</formula>
    </cfRule>
    <cfRule type="cellIs" dxfId="1054" priority="1185" operator="equal">
      <formula>"ja"</formula>
    </cfRule>
    <cfRule type="cellIs" dxfId="1053" priority="1186" operator="equal">
      <formula>"nein"</formula>
    </cfRule>
    <cfRule type="cellIs" dxfId="1052" priority="1187" operator="equal">
      <formula>"entbehrlich"</formula>
    </cfRule>
    <cfRule type="cellIs" dxfId="1051" priority="1188" operator="equal">
      <formula>"wartet auf Rückantwort"</formula>
    </cfRule>
  </conditionalFormatting>
  <conditionalFormatting sqref="Q502">
    <cfRule type="cellIs" dxfId="1050" priority="1183" operator="equal">
      <formula>"unbearbeitet"</formula>
    </cfRule>
  </conditionalFormatting>
  <conditionalFormatting sqref="N502">
    <cfRule type="cellIs" dxfId="1049" priority="1189" operator="between">
      <formula>3</formula>
      <formula>4</formula>
    </cfRule>
    <cfRule type="cellIs" dxfId="1048" priority="1190" operator="equal">
      <formula>2</formula>
    </cfRule>
    <cfRule type="cellIs" dxfId="1047" priority="1191" operator="equal">
      <formula>1</formula>
    </cfRule>
  </conditionalFormatting>
  <conditionalFormatting sqref="Q556">
    <cfRule type="cellIs" dxfId="1046" priority="1160" operator="equal">
      <formula>"teilweise"</formula>
    </cfRule>
    <cfRule type="cellIs" dxfId="1045" priority="1161" operator="equal">
      <formula>"ja"</formula>
    </cfRule>
    <cfRule type="cellIs" dxfId="1044" priority="1162" operator="equal">
      <formula>"nein"</formula>
    </cfRule>
    <cfRule type="cellIs" dxfId="1043" priority="1163" operator="equal">
      <formula>"entbehrlich"</formula>
    </cfRule>
    <cfRule type="cellIs" dxfId="1042" priority="1164" operator="equal">
      <formula>"wartet auf Rückantwort"</formula>
    </cfRule>
  </conditionalFormatting>
  <conditionalFormatting sqref="Q556">
    <cfRule type="cellIs" dxfId="1041" priority="1159" operator="equal">
      <formula>"unbearbeitet"</formula>
    </cfRule>
  </conditionalFormatting>
  <conditionalFormatting sqref="N579">
    <cfRule type="cellIs" dxfId="1040" priority="1093" operator="between">
      <formula>3</formula>
      <formula>4</formula>
    </cfRule>
    <cfRule type="cellIs" dxfId="1039" priority="1094" operator="equal">
      <formula>2</formula>
    </cfRule>
    <cfRule type="cellIs" dxfId="1038" priority="1095" operator="equal">
      <formula>1</formula>
    </cfRule>
  </conditionalFormatting>
  <conditionalFormatting sqref="Q504">
    <cfRule type="cellIs" dxfId="1037" priority="1172" operator="equal">
      <formula>"teilweise"</formula>
    </cfRule>
    <cfRule type="cellIs" dxfId="1036" priority="1173" operator="equal">
      <formula>"ja"</formula>
    </cfRule>
    <cfRule type="cellIs" dxfId="1035" priority="1174" operator="equal">
      <formula>"nein"</formula>
    </cfRule>
    <cfRule type="cellIs" dxfId="1034" priority="1175" operator="equal">
      <formula>"entbehrlich"</formula>
    </cfRule>
    <cfRule type="cellIs" dxfId="1033" priority="1176" operator="equal">
      <formula>"wartet auf Rückantwort"</formula>
    </cfRule>
  </conditionalFormatting>
  <conditionalFormatting sqref="Q504">
    <cfRule type="cellIs" dxfId="1032" priority="1171" operator="equal">
      <formula>"unbearbeitet"</formula>
    </cfRule>
  </conditionalFormatting>
  <conditionalFormatting sqref="N556">
    <cfRule type="cellIs" dxfId="1031" priority="1165" operator="between">
      <formula>3</formula>
      <formula>4</formula>
    </cfRule>
    <cfRule type="cellIs" dxfId="1030" priority="1166" operator="equal">
      <formula>2</formula>
    </cfRule>
    <cfRule type="cellIs" dxfId="1029" priority="1167" operator="equal">
      <formula>1</formula>
    </cfRule>
  </conditionalFormatting>
  <conditionalFormatting sqref="Q579">
    <cfRule type="cellIs" dxfId="1028" priority="1088" operator="equal">
      <formula>"teilweise"</formula>
    </cfRule>
    <cfRule type="cellIs" dxfId="1027" priority="1089" operator="equal">
      <formula>"ja"</formula>
    </cfRule>
    <cfRule type="cellIs" dxfId="1026" priority="1090" operator="equal">
      <formula>"nein"</formula>
    </cfRule>
    <cfRule type="cellIs" dxfId="1025" priority="1091" operator="equal">
      <formula>"entbehrlich"</formula>
    </cfRule>
    <cfRule type="cellIs" dxfId="1024" priority="1092" operator="equal">
      <formula>"wartet auf Rückantwort"</formula>
    </cfRule>
  </conditionalFormatting>
  <conditionalFormatting sqref="Q579">
    <cfRule type="cellIs" dxfId="1023" priority="1087" operator="equal">
      <formula>"unbearbeitet"</formula>
    </cfRule>
  </conditionalFormatting>
  <conditionalFormatting sqref="Q544 Q537 Q533">
    <cfRule type="cellIs" dxfId="1022" priority="1127" operator="equal">
      <formula>"teilweise"</formula>
    </cfRule>
    <cfRule type="cellIs" dxfId="1021" priority="1128" operator="equal">
      <formula>"ja"</formula>
    </cfRule>
    <cfRule type="cellIs" dxfId="1020" priority="1129" operator="equal">
      <formula>"nein"</formula>
    </cfRule>
    <cfRule type="cellIs" dxfId="1019" priority="1130" operator="equal">
      <formula>"entbehrlich"</formula>
    </cfRule>
    <cfRule type="cellIs" dxfId="1018" priority="1131" operator="equal">
      <formula>"wartet auf Rückantwort"</formula>
    </cfRule>
  </conditionalFormatting>
  <conditionalFormatting sqref="Q544 Q537 Q533">
    <cfRule type="cellIs" dxfId="1017" priority="1126" operator="equal">
      <formula>"unbearbeitet"</formula>
    </cfRule>
  </conditionalFormatting>
  <conditionalFormatting sqref="O505">
    <cfRule type="cellIs" dxfId="1016" priority="1147" operator="between">
      <formula>3</formula>
      <formula>4</formula>
    </cfRule>
    <cfRule type="cellIs" dxfId="1015" priority="1148" operator="between">
      <formula>2</formula>
      <formula>2.99</formula>
    </cfRule>
    <cfRule type="cellIs" dxfId="1014" priority="1149" operator="between">
      <formula>0.1</formula>
      <formula>1.99</formula>
    </cfRule>
  </conditionalFormatting>
  <conditionalFormatting sqref="N505">
    <cfRule type="cellIs" dxfId="1013" priority="1144" operator="between">
      <formula>3</formula>
      <formula>4</formula>
    </cfRule>
    <cfRule type="cellIs" dxfId="1012" priority="1145" operator="equal">
      <formula>2</formula>
    </cfRule>
    <cfRule type="cellIs" dxfId="1011" priority="1146" operator="equal">
      <formula>1</formula>
    </cfRule>
  </conditionalFormatting>
  <conditionalFormatting sqref="Q561">
    <cfRule type="cellIs" dxfId="1010" priority="1043" operator="equal">
      <formula>"teilweise"</formula>
    </cfRule>
    <cfRule type="cellIs" dxfId="1009" priority="1044" operator="equal">
      <formula>"ja"</formula>
    </cfRule>
    <cfRule type="cellIs" dxfId="1008" priority="1045" operator="equal">
      <formula>"nein"</formula>
    </cfRule>
    <cfRule type="cellIs" dxfId="1007" priority="1046" operator="equal">
      <formula>"entbehrlich"</formula>
    </cfRule>
    <cfRule type="cellIs" dxfId="1006" priority="1047" operator="equal">
      <formula>"wartet auf Rückantwort"</formula>
    </cfRule>
  </conditionalFormatting>
  <conditionalFormatting sqref="Q561">
    <cfRule type="cellIs" dxfId="1005" priority="1042" operator="equal">
      <formula>"unbearbeitet"</formula>
    </cfRule>
  </conditionalFormatting>
  <conditionalFormatting sqref="O523">
    <cfRule type="cellIs" dxfId="1004" priority="1135" operator="between">
      <formula>3</formula>
      <formula>4</formula>
    </cfRule>
    <cfRule type="cellIs" dxfId="1003" priority="1136" operator="between">
      <formula>2</formula>
      <formula>2.99</formula>
    </cfRule>
    <cfRule type="cellIs" dxfId="1002" priority="1137" operator="between">
      <formula>0.1</formula>
      <formula>1.99</formula>
    </cfRule>
  </conditionalFormatting>
  <conditionalFormatting sqref="N523">
    <cfRule type="cellIs" dxfId="1001" priority="1132" operator="between">
      <formula>3</formula>
      <formula>4</formula>
    </cfRule>
    <cfRule type="cellIs" dxfId="1000" priority="1133" operator="equal">
      <formula>2</formula>
    </cfRule>
    <cfRule type="cellIs" dxfId="999" priority="1134" operator="equal">
      <formula>1</formula>
    </cfRule>
  </conditionalFormatting>
  <conditionalFormatting sqref="Q569">
    <cfRule type="cellIs" dxfId="998" priority="1031" operator="equal">
      <formula>"teilweise"</formula>
    </cfRule>
    <cfRule type="cellIs" dxfId="997" priority="1032" operator="equal">
      <formula>"ja"</formula>
    </cfRule>
    <cfRule type="cellIs" dxfId="996" priority="1033" operator="equal">
      <formula>"nein"</formula>
    </cfRule>
    <cfRule type="cellIs" dxfId="995" priority="1034" operator="equal">
      <formula>"entbehrlich"</formula>
    </cfRule>
    <cfRule type="cellIs" dxfId="994" priority="1035" operator="equal">
      <formula>"wartet auf Rückantwort"</formula>
    </cfRule>
  </conditionalFormatting>
  <conditionalFormatting sqref="Q569">
    <cfRule type="cellIs" dxfId="993" priority="1030" operator="equal">
      <formula>"unbearbeitet"</formula>
    </cfRule>
  </conditionalFormatting>
  <conditionalFormatting sqref="O544 O537 O533">
    <cfRule type="cellIs" dxfId="992" priority="1123" operator="between">
      <formula>3</formula>
      <formula>4</formula>
    </cfRule>
    <cfRule type="cellIs" dxfId="991" priority="1124" operator="between">
      <formula>2</formula>
      <formula>2.99</formula>
    </cfRule>
    <cfRule type="cellIs" dxfId="990" priority="1125" operator="between">
      <formula>0.1</formula>
      <formula>1.99</formula>
    </cfRule>
  </conditionalFormatting>
  <conditionalFormatting sqref="N544 N537 N533">
    <cfRule type="cellIs" dxfId="989" priority="1120" operator="between">
      <formula>3</formula>
      <formula>4</formula>
    </cfRule>
    <cfRule type="cellIs" dxfId="988" priority="1121" operator="equal">
      <formula>2</formula>
    </cfRule>
    <cfRule type="cellIs" dxfId="987" priority="1122" operator="equal">
      <formula>1</formula>
    </cfRule>
  </conditionalFormatting>
  <conditionalFormatting sqref="Q584">
    <cfRule type="cellIs" dxfId="986" priority="1007" operator="equal">
      <formula>"teilweise"</formula>
    </cfRule>
    <cfRule type="cellIs" dxfId="985" priority="1008" operator="equal">
      <formula>"ja"</formula>
    </cfRule>
    <cfRule type="cellIs" dxfId="984" priority="1009" operator="equal">
      <formula>"nein"</formula>
    </cfRule>
    <cfRule type="cellIs" dxfId="983" priority="1010" operator="equal">
      <formula>"entbehrlich"</formula>
    </cfRule>
    <cfRule type="cellIs" dxfId="982" priority="1011" operator="equal">
      <formula>"wartet auf Rückantwort"</formula>
    </cfRule>
  </conditionalFormatting>
  <conditionalFormatting sqref="Q584">
    <cfRule type="cellIs" dxfId="981" priority="1006" operator="equal">
      <formula>"unbearbeitet"</formula>
    </cfRule>
  </conditionalFormatting>
  <conditionalFormatting sqref="O503 O499">
    <cfRule type="cellIs" dxfId="980" priority="1111" operator="between">
      <formula>3</formula>
      <formula>4</formula>
    </cfRule>
    <cfRule type="cellIs" dxfId="979" priority="1112" operator="between">
      <formula>2</formula>
      <formula>2.99</formula>
    </cfRule>
    <cfRule type="cellIs" dxfId="978" priority="1113" operator="between">
      <formula>0.1</formula>
      <formula>1.99</formula>
    </cfRule>
  </conditionalFormatting>
  <conditionalFormatting sqref="N503 N499 N496">
    <cfRule type="cellIs" dxfId="977" priority="1108" operator="between">
      <formula>3</formula>
      <formula>4</formula>
    </cfRule>
    <cfRule type="cellIs" dxfId="976" priority="1109" operator="equal">
      <formula>2</formula>
    </cfRule>
    <cfRule type="cellIs" dxfId="975" priority="1110" operator="equal">
      <formula>1</formula>
    </cfRule>
  </conditionalFormatting>
  <conditionalFormatting sqref="Q592">
    <cfRule type="cellIs" dxfId="974" priority="995" operator="equal">
      <formula>"teilweise"</formula>
    </cfRule>
    <cfRule type="cellIs" dxfId="973" priority="996" operator="equal">
      <formula>"ja"</formula>
    </cfRule>
    <cfRule type="cellIs" dxfId="972" priority="997" operator="equal">
      <formula>"nein"</formula>
    </cfRule>
    <cfRule type="cellIs" dxfId="971" priority="998" operator="equal">
      <formula>"entbehrlich"</formula>
    </cfRule>
    <cfRule type="cellIs" dxfId="970" priority="999" operator="equal">
      <formula>"wartet auf Rückantwort"</formula>
    </cfRule>
  </conditionalFormatting>
  <conditionalFormatting sqref="Q592">
    <cfRule type="cellIs" dxfId="969" priority="994" operator="equal">
      <formula>"unbearbeitet"</formula>
    </cfRule>
  </conditionalFormatting>
  <conditionalFormatting sqref="O552 O549">
    <cfRule type="cellIs" dxfId="968" priority="1099" operator="between">
      <formula>3</formula>
      <formula>4</formula>
    </cfRule>
    <cfRule type="cellIs" dxfId="967" priority="1100" operator="between">
      <formula>2</formula>
      <formula>2.99</formula>
    </cfRule>
    <cfRule type="cellIs" dxfId="966" priority="1101" operator="between">
      <formula>0.1</formula>
      <formula>1.99</formula>
    </cfRule>
  </conditionalFormatting>
  <conditionalFormatting sqref="N552 N549">
    <cfRule type="cellIs" dxfId="965" priority="1096" operator="between">
      <formula>3</formula>
      <formula>4</formula>
    </cfRule>
    <cfRule type="cellIs" dxfId="964" priority="1097" operator="equal">
      <formula>2</formula>
    </cfRule>
    <cfRule type="cellIs" dxfId="963" priority="1098" operator="equal">
      <formula>1</formula>
    </cfRule>
  </conditionalFormatting>
  <conditionalFormatting sqref="N598 N602">
    <cfRule type="cellIs" dxfId="962" priority="1078" operator="between">
      <formula>3</formula>
      <formula>4</formula>
    </cfRule>
    <cfRule type="cellIs" dxfId="961" priority="1079" operator="equal">
      <formula>2</formula>
    </cfRule>
    <cfRule type="cellIs" dxfId="960" priority="1080" operator="equal">
      <formula>1</formula>
    </cfRule>
  </conditionalFormatting>
  <conditionalFormatting sqref="Q585">
    <cfRule type="cellIs" dxfId="959" priority="1051" operator="equal">
      <formula>"unbearbeitet"</formula>
    </cfRule>
  </conditionalFormatting>
  <conditionalFormatting sqref="Q593">
    <cfRule type="cellIs" dxfId="958" priority="922" operator="equal">
      <formula>"unbearbeitet"</formula>
    </cfRule>
  </conditionalFormatting>
  <conditionalFormatting sqref="N498">
    <cfRule type="cellIs" dxfId="957" priority="919" operator="between">
      <formula>3</formula>
      <formula>4</formula>
    </cfRule>
    <cfRule type="cellIs" dxfId="956" priority="920" operator="equal">
      <formula>2</formula>
    </cfRule>
    <cfRule type="cellIs" dxfId="955" priority="921" operator="equal">
      <formula>1</formula>
    </cfRule>
  </conditionalFormatting>
  <conditionalFormatting sqref="Q598 Q602">
    <cfRule type="cellIs" dxfId="954" priority="1082" operator="equal">
      <formula>"teilweise"</formula>
    </cfRule>
    <cfRule type="cellIs" dxfId="953" priority="1083" operator="equal">
      <formula>"ja"</formula>
    </cfRule>
    <cfRule type="cellIs" dxfId="952" priority="1084" operator="equal">
      <formula>"nein"</formula>
    </cfRule>
    <cfRule type="cellIs" dxfId="951" priority="1085" operator="equal">
      <formula>"entbehrlich"</formula>
    </cfRule>
    <cfRule type="cellIs" dxfId="950" priority="1086" operator="equal">
      <formula>"wartet auf Rückantwort"</formula>
    </cfRule>
  </conditionalFormatting>
  <conditionalFormatting sqref="Q598 Q602">
    <cfRule type="cellIs" dxfId="949" priority="1081" operator="equal">
      <formula>"unbearbeitet"</formula>
    </cfRule>
  </conditionalFormatting>
  <conditionalFormatting sqref="N570">
    <cfRule type="cellIs" dxfId="948" priority="1069" operator="between">
      <formula>3</formula>
      <formula>4</formula>
    </cfRule>
    <cfRule type="cellIs" dxfId="947" priority="1070" operator="equal">
      <formula>2</formula>
    </cfRule>
    <cfRule type="cellIs" dxfId="946" priority="1071" operator="equal">
      <formula>1</formula>
    </cfRule>
  </conditionalFormatting>
  <conditionalFormatting sqref="Q557 Q562">
    <cfRule type="cellIs" dxfId="945" priority="1064" operator="equal">
      <formula>"teilweise"</formula>
    </cfRule>
    <cfRule type="cellIs" dxfId="944" priority="1065" operator="equal">
      <formula>"ja"</formula>
    </cfRule>
    <cfRule type="cellIs" dxfId="943" priority="1066" operator="equal">
      <formula>"nein"</formula>
    </cfRule>
    <cfRule type="cellIs" dxfId="942" priority="1067" operator="equal">
      <formula>"entbehrlich"</formula>
    </cfRule>
    <cfRule type="cellIs" dxfId="941" priority="1068" operator="equal">
      <formula>"wartet auf Rückantwort"</formula>
    </cfRule>
  </conditionalFormatting>
  <conditionalFormatting sqref="Q557 Q562">
    <cfRule type="cellIs" dxfId="940" priority="1063" operator="equal">
      <formula>"unbearbeitet"</formula>
    </cfRule>
  </conditionalFormatting>
  <conditionalFormatting sqref="N557 N562">
    <cfRule type="cellIs" dxfId="939" priority="1060" operator="between">
      <formula>3</formula>
      <formula>4</formula>
    </cfRule>
    <cfRule type="cellIs" dxfId="938" priority="1061" operator="equal">
      <formula>2</formula>
    </cfRule>
    <cfRule type="cellIs" dxfId="937" priority="1062" operator="equal">
      <formula>1</formula>
    </cfRule>
  </conditionalFormatting>
  <conditionalFormatting sqref="N585">
    <cfRule type="cellIs" dxfId="936" priority="1057" operator="between">
      <formula>3</formula>
      <formula>4</formula>
    </cfRule>
    <cfRule type="cellIs" dxfId="935" priority="1058" operator="equal">
      <formula>2</formula>
    </cfRule>
    <cfRule type="cellIs" dxfId="934" priority="1059" operator="equal">
      <formula>1</formula>
    </cfRule>
  </conditionalFormatting>
  <conditionalFormatting sqref="Q585">
    <cfRule type="cellIs" dxfId="933" priority="1052" operator="equal">
      <formula>"teilweise"</formula>
    </cfRule>
    <cfRule type="cellIs" dxfId="932" priority="1053" operator="equal">
      <formula>"ja"</formula>
    </cfRule>
    <cfRule type="cellIs" dxfId="931" priority="1054" operator="equal">
      <formula>"nein"</formula>
    </cfRule>
    <cfRule type="cellIs" dxfId="930" priority="1055" operator="equal">
      <formula>"entbehrlich"</formula>
    </cfRule>
    <cfRule type="cellIs" dxfId="929" priority="1056" operator="equal">
      <formula>"wartet auf Rückantwort"</formula>
    </cfRule>
  </conditionalFormatting>
  <conditionalFormatting sqref="O561">
    <cfRule type="cellIs" dxfId="928" priority="1039" operator="between">
      <formula>3</formula>
      <formula>4</formula>
    </cfRule>
    <cfRule type="cellIs" dxfId="927" priority="1040" operator="between">
      <formula>2</formula>
      <formula>2.99</formula>
    </cfRule>
    <cfRule type="cellIs" dxfId="926" priority="1041" operator="between">
      <formula>0.1</formula>
      <formula>1.99</formula>
    </cfRule>
  </conditionalFormatting>
  <conditionalFormatting sqref="N561">
    <cfRule type="cellIs" dxfId="925" priority="1048" operator="between">
      <formula>3</formula>
      <formula>4</formula>
    </cfRule>
    <cfRule type="cellIs" dxfId="924" priority="1049" operator="equal">
      <formula>2</formula>
    </cfRule>
    <cfRule type="cellIs" dxfId="923" priority="1050" operator="equal">
      <formula>1</formula>
    </cfRule>
  </conditionalFormatting>
  <conditionalFormatting sqref="Q578">
    <cfRule type="cellIs" dxfId="922" priority="1019" operator="equal">
      <formula>"teilweise"</formula>
    </cfRule>
    <cfRule type="cellIs" dxfId="921" priority="1020" operator="equal">
      <formula>"ja"</formula>
    </cfRule>
    <cfRule type="cellIs" dxfId="920" priority="1021" operator="equal">
      <formula>"nein"</formula>
    </cfRule>
    <cfRule type="cellIs" dxfId="919" priority="1022" operator="equal">
      <formula>"entbehrlich"</formula>
    </cfRule>
    <cfRule type="cellIs" dxfId="918" priority="1023" operator="equal">
      <formula>"wartet auf Rückantwort"</formula>
    </cfRule>
  </conditionalFormatting>
  <conditionalFormatting sqref="Q578">
    <cfRule type="cellIs" dxfId="917" priority="1018" operator="equal">
      <formula>"unbearbeitet"</formula>
    </cfRule>
  </conditionalFormatting>
  <conditionalFormatting sqref="O569">
    <cfRule type="cellIs" dxfId="916" priority="1027" operator="between">
      <formula>3</formula>
      <formula>4</formula>
    </cfRule>
    <cfRule type="cellIs" dxfId="915" priority="1028" operator="between">
      <formula>2</formula>
      <formula>2.99</formula>
    </cfRule>
    <cfRule type="cellIs" dxfId="914" priority="1029" operator="between">
      <formula>0.1</formula>
      <formula>1.99</formula>
    </cfRule>
  </conditionalFormatting>
  <conditionalFormatting sqref="N569">
    <cfRule type="cellIs" dxfId="913" priority="1036" operator="between">
      <formula>3</formula>
      <formula>4</formula>
    </cfRule>
    <cfRule type="cellIs" dxfId="912" priority="1037" operator="equal">
      <formula>2</formula>
    </cfRule>
    <cfRule type="cellIs" dxfId="911" priority="1038" operator="equal">
      <formula>1</formula>
    </cfRule>
  </conditionalFormatting>
  <conditionalFormatting sqref="Q605">
    <cfRule type="cellIs" dxfId="910" priority="971" operator="equal">
      <formula>"teilweise"</formula>
    </cfRule>
    <cfRule type="cellIs" dxfId="909" priority="972" operator="equal">
      <formula>"ja"</formula>
    </cfRule>
    <cfRule type="cellIs" dxfId="908" priority="973" operator="equal">
      <formula>"nein"</formula>
    </cfRule>
    <cfRule type="cellIs" dxfId="907" priority="974" operator="equal">
      <formula>"entbehrlich"</formula>
    </cfRule>
    <cfRule type="cellIs" dxfId="906" priority="975" operator="equal">
      <formula>"wartet auf Rückantwort"</formula>
    </cfRule>
  </conditionalFormatting>
  <conditionalFormatting sqref="Q605">
    <cfRule type="cellIs" dxfId="905" priority="970" operator="equal">
      <formula>"unbearbeitet"</formula>
    </cfRule>
  </conditionalFormatting>
  <conditionalFormatting sqref="O578">
    <cfRule type="cellIs" dxfId="904" priority="1015" operator="between">
      <formula>3</formula>
      <formula>4</formula>
    </cfRule>
    <cfRule type="cellIs" dxfId="903" priority="1016" operator="between">
      <formula>2</formula>
      <formula>2.99</formula>
    </cfRule>
    <cfRule type="cellIs" dxfId="902" priority="1017" operator="between">
      <formula>0.1</formula>
      <formula>1.99</formula>
    </cfRule>
  </conditionalFormatting>
  <conditionalFormatting sqref="N578">
    <cfRule type="cellIs" dxfId="901" priority="1024" operator="between">
      <formula>3</formula>
      <formula>4</formula>
    </cfRule>
    <cfRule type="cellIs" dxfId="900" priority="1025" operator="equal">
      <formula>2</formula>
    </cfRule>
    <cfRule type="cellIs" dxfId="899" priority="1026" operator="equal">
      <formula>1</formula>
    </cfRule>
  </conditionalFormatting>
  <conditionalFormatting sqref="Q601">
    <cfRule type="cellIs" dxfId="898" priority="983" operator="equal">
      <formula>"teilweise"</formula>
    </cfRule>
    <cfRule type="cellIs" dxfId="897" priority="984" operator="equal">
      <formula>"ja"</formula>
    </cfRule>
    <cfRule type="cellIs" dxfId="896" priority="985" operator="equal">
      <formula>"nein"</formula>
    </cfRule>
    <cfRule type="cellIs" dxfId="895" priority="986" operator="equal">
      <formula>"entbehrlich"</formula>
    </cfRule>
    <cfRule type="cellIs" dxfId="894" priority="987" operator="equal">
      <formula>"wartet auf Rückantwort"</formula>
    </cfRule>
  </conditionalFormatting>
  <conditionalFormatting sqref="Q601">
    <cfRule type="cellIs" dxfId="893" priority="982" operator="equal">
      <formula>"unbearbeitet"</formula>
    </cfRule>
  </conditionalFormatting>
  <conditionalFormatting sqref="O584">
    <cfRule type="cellIs" dxfId="892" priority="1003" operator="between">
      <formula>3</formula>
      <formula>4</formula>
    </cfRule>
    <cfRule type="cellIs" dxfId="891" priority="1004" operator="between">
      <formula>2</formula>
      <formula>2.99</formula>
    </cfRule>
    <cfRule type="cellIs" dxfId="890" priority="1005" operator="between">
      <formula>0.1</formula>
      <formula>1.99</formula>
    </cfRule>
  </conditionalFormatting>
  <conditionalFormatting sqref="N584">
    <cfRule type="cellIs" dxfId="889" priority="1012" operator="between">
      <formula>3</formula>
      <formula>4</formula>
    </cfRule>
    <cfRule type="cellIs" dxfId="888" priority="1013" operator="equal">
      <formula>2</formula>
    </cfRule>
    <cfRule type="cellIs" dxfId="887" priority="1014" operator="equal">
      <formula>1</formula>
    </cfRule>
  </conditionalFormatting>
  <conditionalFormatting sqref="Q522">
    <cfRule type="cellIs" dxfId="886" priority="947" operator="equal">
      <formula>"teilweise"</formula>
    </cfRule>
    <cfRule type="cellIs" dxfId="885" priority="948" operator="equal">
      <formula>"ja"</formula>
    </cfRule>
    <cfRule type="cellIs" dxfId="884" priority="949" operator="equal">
      <formula>"nein"</formula>
    </cfRule>
    <cfRule type="cellIs" dxfId="883" priority="950" operator="equal">
      <formula>"entbehrlich"</formula>
    </cfRule>
    <cfRule type="cellIs" dxfId="882" priority="951" operator="equal">
      <formula>"wartet auf Rückantwort"</formula>
    </cfRule>
  </conditionalFormatting>
  <conditionalFormatting sqref="Q522">
    <cfRule type="cellIs" dxfId="881" priority="946" operator="equal">
      <formula>"unbearbeitet"</formula>
    </cfRule>
  </conditionalFormatting>
  <conditionalFormatting sqref="O592">
    <cfRule type="cellIs" dxfId="880" priority="991" operator="between">
      <formula>3</formula>
      <formula>4</formula>
    </cfRule>
    <cfRule type="cellIs" dxfId="879" priority="992" operator="between">
      <formula>2</formula>
      <formula>2.99</formula>
    </cfRule>
    <cfRule type="cellIs" dxfId="878" priority="993" operator="between">
      <formula>0.1</formula>
      <formula>1.99</formula>
    </cfRule>
  </conditionalFormatting>
  <conditionalFormatting sqref="N592">
    <cfRule type="cellIs" dxfId="877" priority="1000" operator="between">
      <formula>3</formula>
      <formula>4</formula>
    </cfRule>
    <cfRule type="cellIs" dxfId="876" priority="1001" operator="equal">
      <formula>2</formula>
    </cfRule>
    <cfRule type="cellIs" dxfId="875" priority="1002" operator="equal">
      <formula>1</formula>
    </cfRule>
  </conditionalFormatting>
  <conditionalFormatting sqref="Q597">
    <cfRule type="cellIs" dxfId="874" priority="935" operator="equal">
      <formula>"teilweise"</formula>
    </cfRule>
    <cfRule type="cellIs" dxfId="873" priority="936" operator="equal">
      <formula>"ja"</formula>
    </cfRule>
    <cfRule type="cellIs" dxfId="872" priority="937" operator="equal">
      <formula>"nein"</formula>
    </cfRule>
    <cfRule type="cellIs" dxfId="871" priority="938" operator="equal">
      <formula>"entbehrlich"</formula>
    </cfRule>
    <cfRule type="cellIs" dxfId="870" priority="939" operator="equal">
      <formula>"wartet auf Rückantwort"</formula>
    </cfRule>
  </conditionalFormatting>
  <conditionalFormatting sqref="Q597">
    <cfRule type="cellIs" dxfId="869" priority="934" operator="equal">
      <formula>"unbearbeitet"</formula>
    </cfRule>
  </conditionalFormatting>
  <conditionalFormatting sqref="O605">
    <cfRule type="cellIs" dxfId="868" priority="967" operator="between">
      <formula>3</formula>
      <formula>4</formula>
    </cfRule>
    <cfRule type="cellIs" dxfId="867" priority="968" operator="between">
      <formula>2</formula>
      <formula>2.99</formula>
    </cfRule>
    <cfRule type="cellIs" dxfId="866" priority="969" operator="between">
      <formula>0.1</formula>
      <formula>1.99</formula>
    </cfRule>
  </conditionalFormatting>
  <conditionalFormatting sqref="N605">
    <cfRule type="cellIs" dxfId="865" priority="976" operator="between">
      <formula>3</formula>
      <formula>4</formula>
    </cfRule>
    <cfRule type="cellIs" dxfId="864" priority="977" operator="equal">
      <formula>2</formula>
    </cfRule>
    <cfRule type="cellIs" dxfId="863" priority="978" operator="equal">
      <formula>1</formula>
    </cfRule>
  </conditionalFormatting>
  <conditionalFormatting sqref="Q593">
    <cfRule type="cellIs" dxfId="862" priority="923" operator="equal">
      <formula>"teilweise"</formula>
    </cfRule>
    <cfRule type="cellIs" dxfId="861" priority="924" operator="equal">
      <formula>"ja"</formula>
    </cfRule>
    <cfRule type="cellIs" dxfId="860" priority="925" operator="equal">
      <formula>"nein"</formula>
    </cfRule>
    <cfRule type="cellIs" dxfId="859" priority="926" operator="equal">
      <formula>"entbehrlich"</formula>
    </cfRule>
    <cfRule type="cellIs" dxfId="858" priority="927" operator="equal">
      <formula>"wartet auf Rückantwort"</formula>
    </cfRule>
  </conditionalFormatting>
  <conditionalFormatting sqref="O601">
    <cfRule type="cellIs" dxfId="857" priority="979" operator="between">
      <formula>3</formula>
      <formula>4</formula>
    </cfRule>
    <cfRule type="cellIs" dxfId="856" priority="980" operator="between">
      <formula>2</formula>
      <formula>2.99</formula>
    </cfRule>
    <cfRule type="cellIs" dxfId="855" priority="981" operator="between">
      <formula>0.1</formula>
      <formula>1.99</formula>
    </cfRule>
  </conditionalFormatting>
  <conditionalFormatting sqref="N601">
    <cfRule type="cellIs" dxfId="854" priority="988" operator="between">
      <formula>3</formula>
      <formula>4</formula>
    </cfRule>
    <cfRule type="cellIs" dxfId="853" priority="989" operator="equal">
      <formula>2</formula>
    </cfRule>
    <cfRule type="cellIs" dxfId="852" priority="990" operator="equal">
      <formula>1</formula>
    </cfRule>
  </conditionalFormatting>
  <conditionalFormatting sqref="O522">
    <cfRule type="cellIs" dxfId="851" priority="943" operator="between">
      <formula>3</formula>
      <formula>4</formula>
    </cfRule>
    <cfRule type="cellIs" dxfId="850" priority="944" operator="between">
      <formula>2</formula>
      <formula>2.99</formula>
    </cfRule>
    <cfRule type="cellIs" dxfId="849" priority="945" operator="between">
      <formula>0.1</formula>
      <formula>1.99</formula>
    </cfRule>
  </conditionalFormatting>
  <conditionalFormatting sqref="N522">
    <cfRule type="cellIs" dxfId="848" priority="952" operator="between">
      <formula>3</formula>
      <formula>4</formula>
    </cfRule>
    <cfRule type="cellIs" dxfId="847" priority="953" operator="equal">
      <formula>2</formula>
    </cfRule>
    <cfRule type="cellIs" dxfId="846" priority="954" operator="equal">
      <formula>1</formula>
    </cfRule>
  </conditionalFormatting>
  <conditionalFormatting sqref="Q512">
    <cfRule type="cellIs" dxfId="845" priority="962" operator="equal">
      <formula>"teilweise"</formula>
    </cfRule>
    <cfRule type="cellIs" dxfId="844" priority="963" operator="equal">
      <formula>"ja"</formula>
    </cfRule>
    <cfRule type="cellIs" dxfId="843" priority="964" operator="equal">
      <formula>"nein"</formula>
    </cfRule>
    <cfRule type="cellIs" dxfId="842" priority="965" operator="equal">
      <formula>"entbehrlich"</formula>
    </cfRule>
    <cfRule type="cellIs" dxfId="841" priority="966" operator="equal">
      <formula>"wartet auf Rückantwort"</formula>
    </cfRule>
  </conditionalFormatting>
  <conditionalFormatting sqref="Q512">
    <cfRule type="cellIs" dxfId="840" priority="961" operator="equal">
      <formula>"unbearbeitet"</formula>
    </cfRule>
  </conditionalFormatting>
  <conditionalFormatting sqref="O500">
    <cfRule type="cellIs" dxfId="839" priority="898" operator="between">
      <formula>3</formula>
      <formula>4</formula>
    </cfRule>
    <cfRule type="cellIs" dxfId="838" priority="899" operator="between">
      <formula>2</formula>
      <formula>2.99</formula>
    </cfRule>
    <cfRule type="cellIs" dxfId="837" priority="900" operator="between">
      <formula>0.1</formula>
      <formula>1.99</formula>
    </cfRule>
  </conditionalFormatting>
  <conditionalFormatting sqref="O597">
    <cfRule type="cellIs" dxfId="836" priority="931" operator="between">
      <formula>3</formula>
      <formula>4</formula>
    </cfRule>
    <cfRule type="cellIs" dxfId="835" priority="932" operator="between">
      <formula>2</formula>
      <formula>2.99</formula>
    </cfRule>
    <cfRule type="cellIs" dxfId="834" priority="933" operator="between">
      <formula>0.1</formula>
      <formula>1.99</formula>
    </cfRule>
  </conditionalFormatting>
  <conditionalFormatting sqref="O501">
    <cfRule type="cellIs" dxfId="833" priority="886" operator="between">
      <formula>3</formula>
      <formula>4</formula>
    </cfRule>
    <cfRule type="cellIs" dxfId="832" priority="887" operator="between">
      <formula>2</formula>
      <formula>2.99</formula>
    </cfRule>
    <cfRule type="cellIs" dxfId="831" priority="888" operator="between">
      <formula>0.1</formula>
      <formula>1.99</formula>
    </cfRule>
  </conditionalFormatting>
  <conditionalFormatting sqref="N597">
    <cfRule type="cellIs" dxfId="830" priority="940" operator="between">
      <formula>3</formula>
      <formula>4</formula>
    </cfRule>
    <cfRule type="cellIs" dxfId="829" priority="941" operator="equal">
      <formula>2</formula>
    </cfRule>
    <cfRule type="cellIs" dxfId="828" priority="942" operator="equal">
      <formula>1</formula>
    </cfRule>
  </conditionalFormatting>
  <conditionalFormatting sqref="N593">
    <cfRule type="cellIs" dxfId="827" priority="928" operator="between">
      <formula>3</formula>
      <formula>4</formula>
    </cfRule>
    <cfRule type="cellIs" dxfId="826" priority="929" operator="equal">
      <formula>2</formula>
    </cfRule>
    <cfRule type="cellIs" dxfId="825" priority="930" operator="equal">
      <formula>1</formula>
    </cfRule>
  </conditionalFormatting>
  <conditionalFormatting sqref="O510">
    <cfRule type="cellIs" dxfId="824" priority="874" operator="between">
      <formula>3</formula>
      <formula>4</formula>
    </cfRule>
    <cfRule type="cellIs" dxfId="823" priority="875" operator="between">
      <formula>2</formula>
      <formula>2.99</formula>
    </cfRule>
    <cfRule type="cellIs" dxfId="822" priority="876" operator="between">
      <formula>0.1</formula>
      <formula>1.99</formula>
    </cfRule>
  </conditionalFormatting>
  <conditionalFormatting sqref="N500">
    <cfRule type="cellIs" dxfId="821" priority="907" operator="between">
      <formula>3</formula>
      <formula>4</formula>
    </cfRule>
    <cfRule type="cellIs" dxfId="820" priority="908" operator="equal">
      <formula>2</formula>
    </cfRule>
    <cfRule type="cellIs" dxfId="819" priority="909" operator="equal">
      <formula>1</formula>
    </cfRule>
  </conditionalFormatting>
  <conditionalFormatting sqref="Q498">
    <cfRule type="cellIs" dxfId="818" priority="914" operator="equal">
      <formula>"teilweise"</formula>
    </cfRule>
    <cfRule type="cellIs" dxfId="817" priority="915" operator="equal">
      <formula>"ja"</formula>
    </cfRule>
    <cfRule type="cellIs" dxfId="816" priority="916" operator="equal">
      <formula>"nein"</formula>
    </cfRule>
    <cfRule type="cellIs" dxfId="815" priority="917" operator="equal">
      <formula>"entbehrlich"</formula>
    </cfRule>
    <cfRule type="cellIs" dxfId="814" priority="918" operator="equal">
      <formula>"wartet auf Rückantwort"</formula>
    </cfRule>
  </conditionalFormatting>
  <conditionalFormatting sqref="Q498">
    <cfRule type="cellIs" dxfId="813" priority="913" operator="equal">
      <formula>"unbearbeitet"</formula>
    </cfRule>
  </conditionalFormatting>
  <conditionalFormatting sqref="O507">
    <cfRule type="cellIs" dxfId="812" priority="862" operator="between">
      <formula>3</formula>
      <formula>4</formula>
    </cfRule>
    <cfRule type="cellIs" dxfId="811" priority="863" operator="between">
      <formula>2</formula>
      <formula>2.99</formula>
    </cfRule>
    <cfRule type="cellIs" dxfId="810" priority="864" operator="between">
      <formula>0.1</formula>
      <formula>1.99</formula>
    </cfRule>
  </conditionalFormatting>
  <conditionalFormatting sqref="N510">
    <cfRule type="cellIs" dxfId="809" priority="883" operator="between">
      <formula>3</formula>
      <formula>4</formula>
    </cfRule>
    <cfRule type="cellIs" dxfId="808" priority="884" operator="equal">
      <formula>2</formula>
    </cfRule>
    <cfRule type="cellIs" dxfId="807" priority="885" operator="equal">
      <formula>1</formula>
    </cfRule>
  </conditionalFormatting>
  <conditionalFormatting sqref="Q500">
    <cfRule type="cellIs" dxfId="806" priority="902" operator="equal">
      <formula>"teilweise"</formula>
    </cfRule>
    <cfRule type="cellIs" dxfId="805" priority="903" operator="equal">
      <formula>"ja"</formula>
    </cfRule>
    <cfRule type="cellIs" dxfId="804" priority="904" operator="equal">
      <formula>"nein"</formula>
    </cfRule>
    <cfRule type="cellIs" dxfId="803" priority="905" operator="equal">
      <formula>"entbehrlich"</formula>
    </cfRule>
    <cfRule type="cellIs" dxfId="802" priority="906" operator="equal">
      <formula>"wartet auf Rückantwort"</formula>
    </cfRule>
  </conditionalFormatting>
  <conditionalFormatting sqref="Q500">
    <cfRule type="cellIs" dxfId="801" priority="901" operator="equal">
      <formula>"unbearbeitet"</formula>
    </cfRule>
  </conditionalFormatting>
  <conditionalFormatting sqref="O531">
    <cfRule type="cellIs" dxfId="800" priority="814" operator="between">
      <formula>3</formula>
      <formula>4</formula>
    </cfRule>
    <cfRule type="cellIs" dxfId="799" priority="815" operator="between">
      <formula>2</formula>
      <formula>2.99</formula>
    </cfRule>
    <cfRule type="cellIs" dxfId="798" priority="816" operator="between">
      <formula>0.1</formula>
      <formula>1.99</formula>
    </cfRule>
  </conditionalFormatting>
  <conditionalFormatting sqref="N501">
    <cfRule type="cellIs" dxfId="797" priority="895" operator="between">
      <formula>3</formula>
      <formula>4</formula>
    </cfRule>
    <cfRule type="cellIs" dxfId="796" priority="896" operator="equal">
      <formula>2</formula>
    </cfRule>
    <cfRule type="cellIs" dxfId="795" priority="897" operator="equal">
      <formula>1</formula>
    </cfRule>
  </conditionalFormatting>
  <conditionalFormatting sqref="Q501">
    <cfRule type="cellIs" dxfId="794" priority="890" operator="equal">
      <formula>"teilweise"</formula>
    </cfRule>
    <cfRule type="cellIs" dxfId="793" priority="891" operator="equal">
      <formula>"ja"</formula>
    </cfRule>
    <cfRule type="cellIs" dxfId="792" priority="892" operator="equal">
      <formula>"nein"</formula>
    </cfRule>
    <cfRule type="cellIs" dxfId="791" priority="893" operator="equal">
      <formula>"entbehrlich"</formula>
    </cfRule>
    <cfRule type="cellIs" dxfId="790" priority="894" operator="equal">
      <formula>"wartet auf Rückantwort"</formula>
    </cfRule>
  </conditionalFormatting>
  <conditionalFormatting sqref="Q501">
    <cfRule type="cellIs" dxfId="789" priority="889" operator="equal">
      <formula>"unbearbeitet"</formula>
    </cfRule>
  </conditionalFormatting>
  <conditionalFormatting sqref="O509">
    <cfRule type="cellIs" dxfId="788" priority="838" operator="between">
      <formula>3</formula>
      <formula>4</formula>
    </cfRule>
    <cfRule type="cellIs" dxfId="787" priority="839" operator="between">
      <formula>2</formula>
      <formula>2.99</formula>
    </cfRule>
    <cfRule type="cellIs" dxfId="786" priority="840" operator="between">
      <formula>0.1</formula>
      <formula>1.99</formula>
    </cfRule>
  </conditionalFormatting>
  <conditionalFormatting sqref="N507">
    <cfRule type="cellIs" dxfId="785" priority="871" operator="between">
      <formula>3</formula>
      <formula>4</formula>
    </cfRule>
    <cfRule type="cellIs" dxfId="784" priority="872" operator="equal">
      <formula>2</formula>
    </cfRule>
    <cfRule type="cellIs" dxfId="783" priority="873" operator="equal">
      <formula>1</formula>
    </cfRule>
  </conditionalFormatting>
  <conditionalFormatting sqref="Q510">
    <cfRule type="cellIs" dxfId="782" priority="877" operator="equal">
      <formula>"unbearbeitet"</formula>
    </cfRule>
  </conditionalFormatting>
  <conditionalFormatting sqref="Q510">
    <cfRule type="cellIs" dxfId="781" priority="878" operator="equal">
      <formula>"teilweise"</formula>
    </cfRule>
    <cfRule type="cellIs" dxfId="780" priority="879" operator="equal">
      <formula>"ja"</formula>
    </cfRule>
    <cfRule type="cellIs" dxfId="779" priority="880" operator="equal">
      <formula>"nein"</formula>
    </cfRule>
    <cfRule type="cellIs" dxfId="778" priority="881" operator="equal">
      <formula>"entbehrlich"</formula>
    </cfRule>
    <cfRule type="cellIs" dxfId="777" priority="882" operator="equal">
      <formula>"wartet auf Rückantwort"</formula>
    </cfRule>
  </conditionalFormatting>
  <conditionalFormatting sqref="O508">
    <cfRule type="cellIs" dxfId="776" priority="826" operator="between">
      <formula>3</formula>
      <formula>4</formula>
    </cfRule>
    <cfRule type="cellIs" dxfId="775" priority="827" operator="between">
      <formula>2</formula>
      <formula>2.99</formula>
    </cfRule>
    <cfRule type="cellIs" dxfId="774" priority="828" operator="between">
      <formula>0.1</formula>
      <formula>1.99</formula>
    </cfRule>
  </conditionalFormatting>
  <conditionalFormatting sqref="N509">
    <cfRule type="cellIs" dxfId="773" priority="847" operator="between">
      <formula>3</formula>
      <formula>4</formula>
    </cfRule>
    <cfRule type="cellIs" dxfId="772" priority="848" operator="equal">
      <formula>2</formula>
    </cfRule>
    <cfRule type="cellIs" dxfId="771" priority="849" operator="equal">
      <formula>1</formula>
    </cfRule>
  </conditionalFormatting>
  <conditionalFormatting sqref="Q507">
    <cfRule type="cellIs" dxfId="770" priority="865" operator="equal">
      <formula>"unbearbeitet"</formula>
    </cfRule>
  </conditionalFormatting>
  <conditionalFormatting sqref="Q507">
    <cfRule type="cellIs" dxfId="769" priority="866" operator="equal">
      <formula>"teilweise"</formula>
    </cfRule>
    <cfRule type="cellIs" dxfId="768" priority="867" operator="equal">
      <formula>"ja"</formula>
    </cfRule>
    <cfRule type="cellIs" dxfId="767" priority="868" operator="equal">
      <formula>"nein"</formula>
    </cfRule>
    <cfRule type="cellIs" dxfId="766" priority="869" operator="equal">
      <formula>"entbehrlich"</formula>
    </cfRule>
    <cfRule type="cellIs" dxfId="765" priority="870" operator="equal">
      <formula>"wartet auf Rückantwort"</formula>
    </cfRule>
  </conditionalFormatting>
  <conditionalFormatting sqref="O530">
    <cfRule type="cellIs" dxfId="764" priority="802" operator="between">
      <formula>3</formula>
      <formula>4</formula>
    </cfRule>
    <cfRule type="cellIs" dxfId="763" priority="803" operator="between">
      <formula>2</formula>
      <formula>2.99</formula>
    </cfRule>
    <cfRule type="cellIs" dxfId="762" priority="804" operator="between">
      <formula>0.1</formula>
      <formula>1.99</formula>
    </cfRule>
  </conditionalFormatting>
  <conditionalFormatting sqref="N506">
    <cfRule type="cellIs" dxfId="761" priority="859" operator="between">
      <formula>3</formula>
      <formula>4</formula>
    </cfRule>
    <cfRule type="cellIs" dxfId="760" priority="860" operator="equal">
      <formula>2</formula>
    </cfRule>
    <cfRule type="cellIs" dxfId="759" priority="861" operator="equal">
      <formula>1</formula>
    </cfRule>
  </conditionalFormatting>
  <conditionalFormatting sqref="Q506">
    <cfRule type="cellIs" dxfId="758" priority="853" operator="equal">
      <formula>"unbearbeitet"</formula>
    </cfRule>
  </conditionalFormatting>
  <conditionalFormatting sqref="Q506">
    <cfRule type="cellIs" dxfId="757" priority="854" operator="equal">
      <formula>"teilweise"</formula>
    </cfRule>
    <cfRule type="cellIs" dxfId="756" priority="855" operator="equal">
      <formula>"ja"</formula>
    </cfRule>
    <cfRule type="cellIs" dxfId="755" priority="856" operator="equal">
      <formula>"nein"</formula>
    </cfRule>
    <cfRule type="cellIs" dxfId="754" priority="857" operator="equal">
      <formula>"entbehrlich"</formula>
    </cfRule>
    <cfRule type="cellIs" dxfId="753" priority="858" operator="equal">
      <formula>"wartet auf Rückantwort"</formula>
    </cfRule>
  </conditionalFormatting>
  <conditionalFormatting sqref="O528">
    <cfRule type="cellIs" dxfId="752" priority="778" operator="between">
      <formula>3</formula>
      <formula>4</formula>
    </cfRule>
    <cfRule type="cellIs" dxfId="751" priority="779" operator="between">
      <formula>2</formula>
      <formula>2.99</formula>
    </cfRule>
    <cfRule type="cellIs" dxfId="750" priority="780" operator="between">
      <formula>0.1</formula>
      <formula>1.99</formula>
    </cfRule>
  </conditionalFormatting>
  <conditionalFormatting sqref="N508">
    <cfRule type="cellIs" dxfId="749" priority="835" operator="between">
      <formula>3</formula>
      <formula>4</formula>
    </cfRule>
    <cfRule type="cellIs" dxfId="748" priority="836" operator="equal">
      <formula>2</formula>
    </cfRule>
    <cfRule type="cellIs" dxfId="747" priority="837" operator="equal">
      <formula>1</formula>
    </cfRule>
  </conditionalFormatting>
  <conditionalFormatting sqref="Q509">
    <cfRule type="cellIs" dxfId="746" priority="841" operator="equal">
      <formula>"unbearbeitet"</formula>
    </cfRule>
  </conditionalFormatting>
  <conditionalFormatting sqref="Q509">
    <cfRule type="cellIs" dxfId="745" priority="842" operator="equal">
      <formula>"teilweise"</formula>
    </cfRule>
    <cfRule type="cellIs" dxfId="744" priority="843" operator="equal">
      <formula>"ja"</formula>
    </cfRule>
    <cfRule type="cellIs" dxfId="743" priority="844" operator="equal">
      <formula>"nein"</formula>
    </cfRule>
    <cfRule type="cellIs" dxfId="742" priority="845" operator="equal">
      <formula>"entbehrlich"</formula>
    </cfRule>
    <cfRule type="cellIs" dxfId="741" priority="846" operator="equal">
      <formula>"wartet auf Rückantwort"</formula>
    </cfRule>
  </conditionalFormatting>
  <conditionalFormatting sqref="O529">
    <cfRule type="cellIs" dxfId="740" priority="790" operator="between">
      <formula>3</formula>
      <formula>4</formula>
    </cfRule>
    <cfRule type="cellIs" dxfId="739" priority="791" operator="between">
      <formula>2</formula>
      <formula>2.99</formula>
    </cfRule>
    <cfRule type="cellIs" dxfId="738" priority="792" operator="between">
      <formula>0.1</formula>
      <formula>1.99</formula>
    </cfRule>
  </conditionalFormatting>
  <conditionalFormatting sqref="N531">
    <cfRule type="cellIs" dxfId="737" priority="823" operator="between">
      <formula>3</formula>
      <formula>4</formula>
    </cfRule>
    <cfRule type="cellIs" dxfId="736" priority="824" operator="equal">
      <formula>2</formula>
    </cfRule>
    <cfRule type="cellIs" dxfId="735" priority="825" operator="equal">
      <formula>1</formula>
    </cfRule>
  </conditionalFormatting>
  <conditionalFormatting sqref="Q508">
    <cfRule type="cellIs" dxfId="734" priority="829" operator="equal">
      <formula>"unbearbeitet"</formula>
    </cfRule>
  </conditionalFormatting>
  <conditionalFormatting sqref="Q508">
    <cfRule type="cellIs" dxfId="733" priority="830" operator="equal">
      <formula>"teilweise"</formula>
    </cfRule>
    <cfRule type="cellIs" dxfId="732" priority="831" operator="equal">
      <formula>"ja"</formula>
    </cfRule>
    <cfRule type="cellIs" dxfId="731" priority="832" operator="equal">
      <formula>"nein"</formula>
    </cfRule>
    <cfRule type="cellIs" dxfId="730" priority="833" operator="equal">
      <formula>"entbehrlich"</formula>
    </cfRule>
    <cfRule type="cellIs" dxfId="729" priority="834" operator="equal">
      <formula>"wartet auf Rückantwort"</formula>
    </cfRule>
  </conditionalFormatting>
  <conditionalFormatting sqref="O524">
    <cfRule type="cellIs" dxfId="728" priority="742" operator="between">
      <formula>3</formula>
      <formula>4</formula>
    </cfRule>
    <cfRule type="cellIs" dxfId="727" priority="743" operator="between">
      <formula>2</formula>
      <formula>2.99</formula>
    </cfRule>
    <cfRule type="cellIs" dxfId="726" priority="744" operator="between">
      <formula>0.1</formula>
      <formula>1.99</formula>
    </cfRule>
  </conditionalFormatting>
  <conditionalFormatting sqref="N528">
    <cfRule type="cellIs" dxfId="725" priority="787" operator="between">
      <formula>3</formula>
      <formula>4</formula>
    </cfRule>
    <cfRule type="cellIs" dxfId="724" priority="788" operator="equal">
      <formula>2</formula>
    </cfRule>
    <cfRule type="cellIs" dxfId="723" priority="789" operator="equal">
      <formula>1</formula>
    </cfRule>
  </conditionalFormatting>
  <conditionalFormatting sqref="Q531">
    <cfRule type="cellIs" dxfId="722" priority="818" operator="equal">
      <formula>"teilweise"</formula>
    </cfRule>
    <cfRule type="cellIs" dxfId="721" priority="819" operator="equal">
      <formula>"ja"</formula>
    </cfRule>
    <cfRule type="cellIs" dxfId="720" priority="820" operator="equal">
      <formula>"nein"</formula>
    </cfRule>
    <cfRule type="cellIs" dxfId="719" priority="821" operator="equal">
      <formula>"entbehrlich"</formula>
    </cfRule>
    <cfRule type="cellIs" dxfId="718" priority="822" operator="equal">
      <formula>"wartet auf Rückantwort"</formula>
    </cfRule>
  </conditionalFormatting>
  <conditionalFormatting sqref="Q531">
    <cfRule type="cellIs" dxfId="717" priority="817" operator="equal">
      <formula>"unbearbeitet"</formula>
    </cfRule>
  </conditionalFormatting>
  <conditionalFormatting sqref="O526">
    <cfRule type="cellIs" dxfId="716" priority="766" operator="between">
      <formula>3</formula>
      <formula>4</formula>
    </cfRule>
    <cfRule type="cellIs" dxfId="715" priority="767" operator="between">
      <formula>2</formula>
      <formula>2.99</formula>
    </cfRule>
    <cfRule type="cellIs" dxfId="714" priority="768" operator="between">
      <formula>0.1</formula>
      <formula>1.99</formula>
    </cfRule>
  </conditionalFormatting>
  <conditionalFormatting sqref="N530">
    <cfRule type="cellIs" dxfId="713" priority="811" operator="between">
      <formula>3</formula>
      <formula>4</formula>
    </cfRule>
    <cfRule type="cellIs" dxfId="712" priority="812" operator="equal">
      <formula>2</formula>
    </cfRule>
    <cfRule type="cellIs" dxfId="711" priority="813" operator="equal">
      <formula>1</formula>
    </cfRule>
  </conditionalFormatting>
  <conditionalFormatting sqref="Q530">
    <cfRule type="cellIs" dxfId="710" priority="806" operator="equal">
      <formula>"teilweise"</formula>
    </cfRule>
    <cfRule type="cellIs" dxfId="709" priority="807" operator="equal">
      <formula>"ja"</formula>
    </cfRule>
    <cfRule type="cellIs" dxfId="708" priority="808" operator="equal">
      <formula>"nein"</formula>
    </cfRule>
    <cfRule type="cellIs" dxfId="707" priority="809" operator="equal">
      <formula>"entbehrlich"</formula>
    </cfRule>
    <cfRule type="cellIs" dxfId="706" priority="810" operator="equal">
      <formula>"wartet auf Rückantwort"</formula>
    </cfRule>
  </conditionalFormatting>
  <conditionalFormatting sqref="Q530">
    <cfRule type="cellIs" dxfId="705" priority="805" operator="equal">
      <formula>"unbearbeitet"</formula>
    </cfRule>
  </conditionalFormatting>
  <conditionalFormatting sqref="N529">
    <cfRule type="cellIs" dxfId="704" priority="799" operator="between">
      <formula>3</formula>
      <formula>4</formula>
    </cfRule>
    <cfRule type="cellIs" dxfId="703" priority="800" operator="equal">
      <formula>2</formula>
    </cfRule>
    <cfRule type="cellIs" dxfId="702" priority="801" operator="equal">
      <formula>1</formula>
    </cfRule>
  </conditionalFormatting>
  <conditionalFormatting sqref="Q529">
    <cfRule type="cellIs" dxfId="701" priority="794" operator="equal">
      <formula>"teilweise"</formula>
    </cfRule>
    <cfRule type="cellIs" dxfId="700" priority="795" operator="equal">
      <formula>"ja"</formula>
    </cfRule>
    <cfRule type="cellIs" dxfId="699" priority="796" operator="equal">
      <formula>"nein"</formula>
    </cfRule>
    <cfRule type="cellIs" dxfId="698" priority="797" operator="equal">
      <formula>"entbehrlich"</formula>
    </cfRule>
    <cfRule type="cellIs" dxfId="697" priority="798" operator="equal">
      <formula>"wartet auf Rückantwort"</formula>
    </cfRule>
  </conditionalFormatting>
  <conditionalFormatting sqref="Q529">
    <cfRule type="cellIs" dxfId="696" priority="793" operator="equal">
      <formula>"unbearbeitet"</formula>
    </cfRule>
  </conditionalFormatting>
  <conditionalFormatting sqref="O525">
    <cfRule type="cellIs" dxfId="695" priority="754" operator="between">
      <formula>3</formula>
      <formula>4</formula>
    </cfRule>
    <cfRule type="cellIs" dxfId="694" priority="755" operator="between">
      <formula>2</formula>
      <formula>2.99</formula>
    </cfRule>
    <cfRule type="cellIs" dxfId="693" priority="756" operator="between">
      <formula>0.1</formula>
      <formula>1.99</formula>
    </cfRule>
  </conditionalFormatting>
  <conditionalFormatting sqref="N526">
    <cfRule type="cellIs" dxfId="692" priority="775" operator="between">
      <formula>3</formula>
      <formula>4</formula>
    </cfRule>
    <cfRule type="cellIs" dxfId="691" priority="776" operator="equal">
      <formula>2</formula>
    </cfRule>
    <cfRule type="cellIs" dxfId="690" priority="777" operator="equal">
      <formula>1</formula>
    </cfRule>
  </conditionalFormatting>
  <conditionalFormatting sqref="Q528">
    <cfRule type="cellIs" dxfId="689" priority="782" operator="equal">
      <formula>"teilweise"</formula>
    </cfRule>
    <cfRule type="cellIs" dxfId="688" priority="783" operator="equal">
      <formula>"ja"</formula>
    </cfRule>
    <cfRule type="cellIs" dxfId="687" priority="784" operator="equal">
      <formula>"nein"</formula>
    </cfRule>
    <cfRule type="cellIs" dxfId="686" priority="785" operator="equal">
      <formula>"entbehrlich"</formula>
    </cfRule>
    <cfRule type="cellIs" dxfId="685" priority="786" operator="equal">
      <formula>"wartet auf Rückantwort"</formula>
    </cfRule>
  </conditionalFormatting>
  <conditionalFormatting sqref="Q528">
    <cfRule type="cellIs" dxfId="684" priority="781" operator="equal">
      <formula>"unbearbeitet"</formula>
    </cfRule>
  </conditionalFormatting>
  <conditionalFormatting sqref="O519">
    <cfRule type="cellIs" dxfId="683" priority="706" operator="between">
      <formula>3</formula>
      <formula>4</formula>
    </cfRule>
    <cfRule type="cellIs" dxfId="682" priority="707" operator="between">
      <formula>2</formula>
      <formula>2.99</formula>
    </cfRule>
    <cfRule type="cellIs" dxfId="681" priority="708" operator="between">
      <formula>0.1</formula>
      <formula>1.99</formula>
    </cfRule>
  </conditionalFormatting>
  <conditionalFormatting sqref="O521">
    <cfRule type="cellIs" dxfId="680" priority="718" operator="between">
      <formula>3</formula>
      <formula>4</formula>
    </cfRule>
    <cfRule type="cellIs" dxfId="679" priority="719" operator="between">
      <formula>2</formula>
      <formula>2.99</formula>
    </cfRule>
    <cfRule type="cellIs" dxfId="678" priority="720" operator="between">
      <formula>0.1</formula>
      <formula>1.99</formula>
    </cfRule>
  </conditionalFormatting>
  <conditionalFormatting sqref="N525">
    <cfRule type="cellIs" dxfId="677" priority="763" operator="between">
      <formula>3</formula>
      <formula>4</formula>
    </cfRule>
    <cfRule type="cellIs" dxfId="676" priority="764" operator="equal">
      <formula>2</formula>
    </cfRule>
    <cfRule type="cellIs" dxfId="675" priority="765" operator="equal">
      <formula>1</formula>
    </cfRule>
  </conditionalFormatting>
  <conditionalFormatting sqref="Q526">
    <cfRule type="cellIs" dxfId="674" priority="770" operator="equal">
      <formula>"teilweise"</formula>
    </cfRule>
    <cfRule type="cellIs" dxfId="673" priority="771" operator="equal">
      <formula>"ja"</formula>
    </cfRule>
    <cfRule type="cellIs" dxfId="672" priority="772" operator="equal">
      <formula>"nein"</formula>
    </cfRule>
    <cfRule type="cellIs" dxfId="671" priority="773" operator="equal">
      <formula>"entbehrlich"</formula>
    </cfRule>
    <cfRule type="cellIs" dxfId="670" priority="774" operator="equal">
      <formula>"wartet auf Rückantwort"</formula>
    </cfRule>
  </conditionalFormatting>
  <conditionalFormatting sqref="Q526">
    <cfRule type="cellIs" dxfId="669" priority="769" operator="equal">
      <formula>"unbearbeitet"</formula>
    </cfRule>
  </conditionalFormatting>
  <conditionalFormatting sqref="O520">
    <cfRule type="cellIs" dxfId="668" priority="682" operator="between">
      <formula>3</formula>
      <formula>4</formula>
    </cfRule>
    <cfRule type="cellIs" dxfId="667" priority="683" operator="between">
      <formula>2</formula>
      <formula>2.99</formula>
    </cfRule>
    <cfRule type="cellIs" dxfId="666" priority="684" operator="between">
      <formula>0.1</formula>
      <formula>1.99</formula>
    </cfRule>
  </conditionalFormatting>
  <conditionalFormatting sqref="N527">
    <cfRule type="cellIs" dxfId="665" priority="739" operator="between">
      <formula>3</formula>
      <formula>4</formula>
    </cfRule>
    <cfRule type="cellIs" dxfId="664" priority="740" operator="equal">
      <formula>2</formula>
    </cfRule>
    <cfRule type="cellIs" dxfId="663" priority="741" operator="equal">
      <formula>1</formula>
    </cfRule>
  </conditionalFormatting>
  <conditionalFormatting sqref="Q525">
    <cfRule type="cellIs" dxfId="662" priority="758" operator="equal">
      <formula>"teilweise"</formula>
    </cfRule>
    <cfRule type="cellIs" dxfId="661" priority="759" operator="equal">
      <formula>"ja"</formula>
    </cfRule>
    <cfRule type="cellIs" dxfId="660" priority="760" operator="equal">
      <formula>"nein"</formula>
    </cfRule>
    <cfRule type="cellIs" dxfId="659" priority="761" operator="equal">
      <formula>"entbehrlich"</formula>
    </cfRule>
    <cfRule type="cellIs" dxfId="658" priority="762" operator="equal">
      <formula>"wartet auf Rückantwort"</formula>
    </cfRule>
  </conditionalFormatting>
  <conditionalFormatting sqref="Q525">
    <cfRule type="cellIs" dxfId="657" priority="757" operator="equal">
      <formula>"unbearbeitet"</formula>
    </cfRule>
  </conditionalFormatting>
  <conditionalFormatting sqref="N524">
    <cfRule type="cellIs" dxfId="656" priority="751" operator="between">
      <formula>3</formula>
      <formula>4</formula>
    </cfRule>
    <cfRule type="cellIs" dxfId="655" priority="752" operator="equal">
      <formula>2</formula>
    </cfRule>
    <cfRule type="cellIs" dxfId="654" priority="753" operator="equal">
      <formula>1</formula>
    </cfRule>
  </conditionalFormatting>
  <conditionalFormatting sqref="Q524">
    <cfRule type="cellIs" dxfId="653" priority="746" operator="equal">
      <formula>"teilweise"</formula>
    </cfRule>
    <cfRule type="cellIs" dxfId="652" priority="747" operator="equal">
      <formula>"ja"</formula>
    </cfRule>
    <cfRule type="cellIs" dxfId="651" priority="748" operator="equal">
      <formula>"nein"</formula>
    </cfRule>
    <cfRule type="cellIs" dxfId="650" priority="749" operator="equal">
      <formula>"entbehrlich"</formula>
    </cfRule>
    <cfRule type="cellIs" dxfId="649" priority="750" operator="equal">
      <formula>"wartet auf Rückantwort"</formula>
    </cfRule>
  </conditionalFormatting>
  <conditionalFormatting sqref="Q524">
    <cfRule type="cellIs" dxfId="648" priority="745" operator="equal">
      <formula>"unbearbeitet"</formula>
    </cfRule>
  </conditionalFormatting>
  <conditionalFormatting sqref="N520">
    <cfRule type="cellIs" dxfId="647" priority="691" operator="between">
      <formula>3</formula>
      <formula>4</formula>
    </cfRule>
    <cfRule type="cellIs" dxfId="646" priority="692" operator="equal">
      <formula>2</formula>
    </cfRule>
    <cfRule type="cellIs" dxfId="645" priority="693" operator="equal">
      <formula>1</formula>
    </cfRule>
  </conditionalFormatting>
  <conditionalFormatting sqref="Q527">
    <cfRule type="cellIs" dxfId="644" priority="734" operator="equal">
      <formula>"teilweise"</formula>
    </cfRule>
    <cfRule type="cellIs" dxfId="643" priority="735" operator="equal">
      <formula>"ja"</formula>
    </cfRule>
    <cfRule type="cellIs" dxfId="642" priority="736" operator="equal">
      <formula>"nein"</formula>
    </cfRule>
    <cfRule type="cellIs" dxfId="641" priority="737" operator="equal">
      <formula>"entbehrlich"</formula>
    </cfRule>
    <cfRule type="cellIs" dxfId="640" priority="738" operator="equal">
      <formula>"wartet auf Rückantwort"</formula>
    </cfRule>
  </conditionalFormatting>
  <conditionalFormatting sqref="Q527">
    <cfRule type="cellIs" dxfId="639" priority="733" operator="equal">
      <formula>"unbearbeitet"</formula>
    </cfRule>
  </conditionalFormatting>
  <conditionalFormatting sqref="O517">
    <cfRule type="cellIs" dxfId="638" priority="670" operator="between">
      <formula>3</formula>
      <formula>4</formula>
    </cfRule>
    <cfRule type="cellIs" dxfId="637" priority="671" operator="between">
      <formula>2</formula>
      <formula>2.99</formula>
    </cfRule>
    <cfRule type="cellIs" dxfId="636" priority="672" operator="between">
      <formula>0.1</formula>
      <formula>1.99</formula>
    </cfRule>
  </conditionalFormatting>
  <conditionalFormatting sqref="N521">
    <cfRule type="cellIs" dxfId="635" priority="727" operator="between">
      <formula>3</formula>
      <formula>4</formula>
    </cfRule>
    <cfRule type="cellIs" dxfId="634" priority="728" operator="equal">
      <formula>2</formula>
    </cfRule>
    <cfRule type="cellIs" dxfId="633" priority="729" operator="equal">
      <formula>1</formula>
    </cfRule>
  </conditionalFormatting>
  <conditionalFormatting sqref="Q521">
    <cfRule type="cellIs" dxfId="632" priority="722" operator="equal">
      <formula>"teilweise"</formula>
    </cfRule>
    <cfRule type="cellIs" dxfId="631" priority="723" operator="equal">
      <formula>"ja"</formula>
    </cfRule>
    <cfRule type="cellIs" dxfId="630" priority="724" operator="equal">
      <formula>"nein"</formula>
    </cfRule>
    <cfRule type="cellIs" dxfId="629" priority="725" operator="equal">
      <formula>"entbehrlich"</formula>
    </cfRule>
    <cfRule type="cellIs" dxfId="628" priority="726" operator="equal">
      <formula>"wartet auf Rückantwort"</formula>
    </cfRule>
  </conditionalFormatting>
  <conditionalFormatting sqref="Q521">
    <cfRule type="cellIs" dxfId="627" priority="721" operator="equal">
      <formula>"unbearbeitet"</formula>
    </cfRule>
  </conditionalFormatting>
  <conditionalFormatting sqref="O516">
    <cfRule type="cellIs" dxfId="626" priority="658" operator="between">
      <formula>3</formula>
      <formula>4</formula>
    </cfRule>
    <cfRule type="cellIs" dxfId="625" priority="659" operator="between">
      <formula>2</formula>
      <formula>2.99</formula>
    </cfRule>
    <cfRule type="cellIs" dxfId="624" priority="660" operator="between">
      <formula>0.1</formula>
      <formula>1.99</formula>
    </cfRule>
  </conditionalFormatting>
  <conditionalFormatting sqref="N519">
    <cfRule type="cellIs" dxfId="623" priority="715" operator="between">
      <formula>3</formula>
      <formula>4</formula>
    </cfRule>
    <cfRule type="cellIs" dxfId="622" priority="716" operator="equal">
      <formula>2</formula>
    </cfRule>
    <cfRule type="cellIs" dxfId="621" priority="717" operator="equal">
      <formula>1</formula>
    </cfRule>
  </conditionalFormatting>
  <conditionalFormatting sqref="Q519">
    <cfRule type="cellIs" dxfId="620" priority="710" operator="equal">
      <formula>"teilweise"</formula>
    </cfRule>
    <cfRule type="cellIs" dxfId="619" priority="711" operator="equal">
      <formula>"ja"</formula>
    </cfRule>
    <cfRule type="cellIs" dxfId="618" priority="712" operator="equal">
      <formula>"nein"</formula>
    </cfRule>
    <cfRule type="cellIs" dxfId="617" priority="713" operator="equal">
      <formula>"entbehrlich"</formula>
    </cfRule>
    <cfRule type="cellIs" dxfId="616" priority="714" operator="equal">
      <formula>"wartet auf Rückantwort"</formula>
    </cfRule>
  </conditionalFormatting>
  <conditionalFormatting sqref="Q519">
    <cfRule type="cellIs" dxfId="615" priority="709" operator="equal">
      <formula>"unbearbeitet"</formula>
    </cfRule>
  </conditionalFormatting>
  <conditionalFormatting sqref="O515">
    <cfRule type="cellIs" dxfId="614" priority="622" operator="between">
      <formula>3</formula>
      <formula>4</formula>
    </cfRule>
    <cfRule type="cellIs" dxfId="613" priority="623" operator="between">
      <formula>2</formula>
      <formula>2.99</formula>
    </cfRule>
    <cfRule type="cellIs" dxfId="612" priority="624" operator="between">
      <formula>0.1</formula>
      <formula>1.99</formula>
    </cfRule>
  </conditionalFormatting>
  <conditionalFormatting sqref="N518">
    <cfRule type="cellIs" dxfId="611" priority="703" operator="between">
      <formula>3</formula>
      <formula>4</formula>
    </cfRule>
    <cfRule type="cellIs" dxfId="610" priority="704" operator="equal">
      <formula>2</formula>
    </cfRule>
    <cfRule type="cellIs" dxfId="609" priority="705" operator="equal">
      <formula>1</formula>
    </cfRule>
  </conditionalFormatting>
  <conditionalFormatting sqref="Q518">
    <cfRule type="cellIs" dxfId="608" priority="698" operator="equal">
      <formula>"teilweise"</formula>
    </cfRule>
    <cfRule type="cellIs" dxfId="607" priority="699" operator="equal">
      <formula>"ja"</formula>
    </cfRule>
    <cfRule type="cellIs" dxfId="606" priority="700" operator="equal">
      <formula>"nein"</formula>
    </cfRule>
    <cfRule type="cellIs" dxfId="605" priority="701" operator="equal">
      <formula>"entbehrlich"</formula>
    </cfRule>
    <cfRule type="cellIs" dxfId="604" priority="702" operator="equal">
      <formula>"wartet auf Rückantwort"</formula>
    </cfRule>
  </conditionalFormatting>
  <conditionalFormatting sqref="Q518">
    <cfRule type="cellIs" dxfId="603" priority="697" operator="equal">
      <formula>"unbearbeitet"</formula>
    </cfRule>
  </conditionalFormatting>
  <conditionalFormatting sqref="O535">
    <cfRule type="cellIs" dxfId="602" priority="610" operator="between">
      <formula>3</formula>
      <formula>4</formula>
    </cfRule>
    <cfRule type="cellIs" dxfId="601" priority="611" operator="between">
      <formula>2</formula>
      <formula>2.99</formula>
    </cfRule>
    <cfRule type="cellIs" dxfId="600" priority="612" operator="between">
      <formula>0.1</formula>
      <formula>1.99</formula>
    </cfRule>
  </conditionalFormatting>
  <conditionalFormatting sqref="N517">
    <cfRule type="cellIs" dxfId="599" priority="679" operator="between">
      <formula>3</formula>
      <formula>4</formula>
    </cfRule>
    <cfRule type="cellIs" dxfId="598" priority="680" operator="equal">
      <formula>2</formula>
    </cfRule>
    <cfRule type="cellIs" dxfId="597" priority="681" operator="equal">
      <formula>1</formula>
    </cfRule>
  </conditionalFormatting>
  <conditionalFormatting sqref="Q520">
    <cfRule type="cellIs" dxfId="596" priority="686" operator="equal">
      <formula>"teilweise"</formula>
    </cfRule>
    <cfRule type="cellIs" dxfId="595" priority="687" operator="equal">
      <formula>"ja"</formula>
    </cfRule>
    <cfRule type="cellIs" dxfId="594" priority="688" operator="equal">
      <formula>"nein"</formula>
    </cfRule>
    <cfRule type="cellIs" dxfId="593" priority="689" operator="equal">
      <formula>"entbehrlich"</formula>
    </cfRule>
    <cfRule type="cellIs" dxfId="592" priority="690" operator="equal">
      <formula>"wartet auf Rückantwort"</formula>
    </cfRule>
  </conditionalFormatting>
  <conditionalFormatting sqref="Q520">
    <cfRule type="cellIs" dxfId="591" priority="685" operator="equal">
      <formula>"unbearbeitet"</formula>
    </cfRule>
  </conditionalFormatting>
  <conditionalFormatting sqref="O514">
    <cfRule type="cellIs" dxfId="590" priority="646" operator="between">
      <formula>3</formula>
      <formula>4</formula>
    </cfRule>
    <cfRule type="cellIs" dxfId="589" priority="647" operator="between">
      <formula>2</formula>
      <formula>2.99</formula>
    </cfRule>
    <cfRule type="cellIs" dxfId="588" priority="648" operator="between">
      <formula>0.1</formula>
      <formula>1.99</formula>
    </cfRule>
  </conditionalFormatting>
  <conditionalFormatting sqref="N514">
    <cfRule type="cellIs" dxfId="587" priority="655" operator="between">
      <formula>3</formula>
      <formula>4</formula>
    </cfRule>
    <cfRule type="cellIs" dxfId="586" priority="656" operator="equal">
      <formula>2</formula>
    </cfRule>
    <cfRule type="cellIs" dxfId="585" priority="657" operator="equal">
      <formula>1</formula>
    </cfRule>
  </conditionalFormatting>
  <conditionalFormatting sqref="Q517">
    <cfRule type="cellIs" dxfId="584" priority="674" operator="equal">
      <formula>"teilweise"</formula>
    </cfRule>
    <cfRule type="cellIs" dxfId="583" priority="675" operator="equal">
      <formula>"ja"</formula>
    </cfRule>
    <cfRule type="cellIs" dxfId="582" priority="676" operator="equal">
      <formula>"nein"</formula>
    </cfRule>
    <cfRule type="cellIs" dxfId="581" priority="677" operator="equal">
      <formula>"entbehrlich"</formula>
    </cfRule>
    <cfRule type="cellIs" dxfId="580" priority="678" operator="equal">
      <formula>"wartet auf Rückantwort"</formula>
    </cfRule>
  </conditionalFormatting>
  <conditionalFormatting sqref="Q517">
    <cfRule type="cellIs" dxfId="579" priority="673" operator="equal">
      <formula>"unbearbeitet"</formula>
    </cfRule>
  </conditionalFormatting>
  <conditionalFormatting sqref="O513">
    <cfRule type="cellIs" dxfId="578" priority="634" operator="between">
      <formula>3</formula>
      <formula>4</formula>
    </cfRule>
    <cfRule type="cellIs" dxfId="577" priority="635" operator="between">
      <formula>2</formula>
      <formula>2.99</formula>
    </cfRule>
    <cfRule type="cellIs" dxfId="576" priority="636" operator="between">
      <formula>0.1</formula>
      <formula>1.99</formula>
    </cfRule>
  </conditionalFormatting>
  <conditionalFormatting sqref="O534">
    <cfRule type="cellIs" dxfId="575" priority="598" operator="between">
      <formula>3</formula>
      <formula>4</formula>
    </cfRule>
    <cfRule type="cellIs" dxfId="574" priority="599" operator="between">
      <formula>2</formula>
      <formula>2.99</formula>
    </cfRule>
    <cfRule type="cellIs" dxfId="573" priority="600" operator="between">
      <formula>0.1</formula>
      <formula>1.99</formula>
    </cfRule>
  </conditionalFormatting>
  <conditionalFormatting sqref="N516">
    <cfRule type="cellIs" dxfId="572" priority="667" operator="between">
      <formula>3</formula>
      <formula>4</formula>
    </cfRule>
    <cfRule type="cellIs" dxfId="571" priority="668" operator="equal">
      <formula>2</formula>
    </cfRule>
    <cfRule type="cellIs" dxfId="570" priority="669" operator="equal">
      <formula>1</formula>
    </cfRule>
  </conditionalFormatting>
  <conditionalFormatting sqref="Q516">
    <cfRule type="cellIs" dxfId="569" priority="662" operator="equal">
      <formula>"teilweise"</formula>
    </cfRule>
    <cfRule type="cellIs" dxfId="568" priority="663" operator="equal">
      <formula>"ja"</formula>
    </cfRule>
    <cfRule type="cellIs" dxfId="567" priority="664" operator="equal">
      <formula>"nein"</formula>
    </cfRule>
    <cfRule type="cellIs" dxfId="566" priority="665" operator="equal">
      <formula>"entbehrlich"</formula>
    </cfRule>
    <cfRule type="cellIs" dxfId="565" priority="666" operator="equal">
      <formula>"wartet auf Rückantwort"</formula>
    </cfRule>
  </conditionalFormatting>
  <conditionalFormatting sqref="Q516">
    <cfRule type="cellIs" dxfId="564" priority="661" operator="equal">
      <formula>"unbearbeitet"</formula>
    </cfRule>
  </conditionalFormatting>
  <conditionalFormatting sqref="O542">
    <cfRule type="cellIs" dxfId="563" priority="574" operator="between">
      <formula>3</formula>
      <formula>4</formula>
    </cfRule>
    <cfRule type="cellIs" dxfId="562" priority="575" operator="between">
      <formula>2</formula>
      <formula>2.99</formula>
    </cfRule>
    <cfRule type="cellIs" dxfId="561" priority="576" operator="between">
      <formula>0.1</formula>
      <formula>1.99</formula>
    </cfRule>
  </conditionalFormatting>
  <conditionalFormatting sqref="N513">
    <cfRule type="cellIs" dxfId="560" priority="643" operator="between">
      <formula>3</formula>
      <formula>4</formula>
    </cfRule>
    <cfRule type="cellIs" dxfId="559" priority="644" operator="equal">
      <formula>2</formula>
    </cfRule>
    <cfRule type="cellIs" dxfId="558" priority="645" operator="equal">
      <formula>1</formula>
    </cfRule>
  </conditionalFormatting>
  <conditionalFormatting sqref="Q514">
    <cfRule type="cellIs" dxfId="557" priority="650" operator="equal">
      <formula>"teilweise"</formula>
    </cfRule>
    <cfRule type="cellIs" dxfId="556" priority="651" operator="equal">
      <formula>"ja"</formula>
    </cfRule>
    <cfRule type="cellIs" dxfId="555" priority="652" operator="equal">
      <formula>"nein"</formula>
    </cfRule>
    <cfRule type="cellIs" dxfId="554" priority="653" operator="equal">
      <formula>"entbehrlich"</formula>
    </cfRule>
    <cfRule type="cellIs" dxfId="553" priority="654" operator="equal">
      <formula>"wartet auf Rückantwort"</formula>
    </cfRule>
  </conditionalFormatting>
  <conditionalFormatting sqref="Q514">
    <cfRule type="cellIs" dxfId="552" priority="649" operator="equal">
      <formula>"unbearbeitet"</formula>
    </cfRule>
  </conditionalFormatting>
  <conditionalFormatting sqref="N515">
    <cfRule type="cellIs" dxfId="551" priority="631" operator="between">
      <formula>3</formula>
      <formula>4</formula>
    </cfRule>
    <cfRule type="cellIs" dxfId="550" priority="632" operator="equal">
      <formula>2</formula>
    </cfRule>
    <cfRule type="cellIs" dxfId="549" priority="633" operator="equal">
      <formula>1</formula>
    </cfRule>
  </conditionalFormatting>
  <conditionalFormatting sqref="Q513">
    <cfRule type="cellIs" dxfId="548" priority="638" operator="equal">
      <formula>"teilweise"</formula>
    </cfRule>
    <cfRule type="cellIs" dxfId="547" priority="639" operator="equal">
      <formula>"ja"</formula>
    </cfRule>
    <cfRule type="cellIs" dxfId="546" priority="640" operator="equal">
      <formula>"nein"</formula>
    </cfRule>
    <cfRule type="cellIs" dxfId="545" priority="641" operator="equal">
      <formula>"entbehrlich"</formula>
    </cfRule>
    <cfRule type="cellIs" dxfId="544" priority="642" operator="equal">
      <formula>"wartet auf Rückantwort"</formula>
    </cfRule>
  </conditionalFormatting>
  <conditionalFormatting sqref="Q513">
    <cfRule type="cellIs" dxfId="543" priority="637" operator="equal">
      <formula>"unbearbeitet"</formula>
    </cfRule>
  </conditionalFormatting>
  <conditionalFormatting sqref="N534">
    <cfRule type="cellIs" dxfId="542" priority="607" operator="between">
      <formula>3</formula>
      <formula>4</formula>
    </cfRule>
    <cfRule type="cellIs" dxfId="541" priority="608" operator="equal">
      <formula>2</formula>
    </cfRule>
    <cfRule type="cellIs" dxfId="540" priority="609" operator="equal">
      <formula>1</formula>
    </cfRule>
  </conditionalFormatting>
  <conditionalFormatting sqref="Q515">
    <cfRule type="cellIs" dxfId="539" priority="626" operator="equal">
      <formula>"teilweise"</formula>
    </cfRule>
    <cfRule type="cellIs" dxfId="538" priority="627" operator="equal">
      <formula>"ja"</formula>
    </cfRule>
    <cfRule type="cellIs" dxfId="537" priority="628" operator="equal">
      <formula>"nein"</formula>
    </cfRule>
    <cfRule type="cellIs" dxfId="536" priority="629" operator="equal">
      <formula>"entbehrlich"</formula>
    </cfRule>
    <cfRule type="cellIs" dxfId="535" priority="630" operator="equal">
      <formula>"wartet auf Rückantwort"</formula>
    </cfRule>
  </conditionalFormatting>
  <conditionalFormatting sqref="Q515">
    <cfRule type="cellIs" dxfId="534" priority="625" operator="equal">
      <formula>"unbearbeitet"</formula>
    </cfRule>
  </conditionalFormatting>
  <conditionalFormatting sqref="O541">
    <cfRule type="cellIs" dxfId="533" priority="586" operator="between">
      <formula>3</formula>
      <formula>4</formula>
    </cfRule>
    <cfRule type="cellIs" dxfId="532" priority="587" operator="between">
      <formula>2</formula>
      <formula>2.99</formula>
    </cfRule>
    <cfRule type="cellIs" dxfId="531" priority="588" operator="between">
      <formula>0.1</formula>
      <formula>1.99</formula>
    </cfRule>
  </conditionalFormatting>
  <conditionalFormatting sqref="Q535">
    <cfRule type="cellIs" dxfId="530" priority="614" operator="equal">
      <formula>"teilweise"</formula>
    </cfRule>
    <cfRule type="cellIs" dxfId="529" priority="615" operator="equal">
      <formula>"ja"</formula>
    </cfRule>
    <cfRule type="cellIs" dxfId="528" priority="616" operator="equal">
      <formula>"nein"</formula>
    </cfRule>
    <cfRule type="cellIs" dxfId="527" priority="617" operator="equal">
      <formula>"entbehrlich"</formula>
    </cfRule>
    <cfRule type="cellIs" dxfId="526" priority="618" operator="equal">
      <formula>"wartet auf Rückantwort"</formula>
    </cfRule>
  </conditionalFormatting>
  <conditionalFormatting sqref="Q535">
    <cfRule type="cellIs" dxfId="525" priority="613" operator="equal">
      <formula>"unbearbeitet"</formula>
    </cfRule>
  </conditionalFormatting>
  <conditionalFormatting sqref="N535">
    <cfRule type="cellIs" dxfId="524" priority="619" operator="between">
      <formula>3</formula>
      <formula>4</formula>
    </cfRule>
    <cfRule type="cellIs" dxfId="523" priority="620" operator="equal">
      <formula>2</formula>
    </cfRule>
    <cfRule type="cellIs" dxfId="522" priority="621" operator="equal">
      <formula>1</formula>
    </cfRule>
  </conditionalFormatting>
  <conditionalFormatting sqref="O540">
    <cfRule type="cellIs" dxfId="521" priority="562" operator="between">
      <formula>3</formula>
      <formula>4</formula>
    </cfRule>
    <cfRule type="cellIs" dxfId="520" priority="563" operator="between">
      <formula>2</formula>
      <formula>2.99</formula>
    </cfRule>
    <cfRule type="cellIs" dxfId="519" priority="564" operator="between">
      <formula>0.1</formula>
      <formula>1.99</formula>
    </cfRule>
  </conditionalFormatting>
  <conditionalFormatting sqref="Q534">
    <cfRule type="cellIs" dxfId="518" priority="602" operator="equal">
      <formula>"teilweise"</formula>
    </cfRule>
    <cfRule type="cellIs" dxfId="517" priority="603" operator="equal">
      <formula>"ja"</formula>
    </cfRule>
    <cfRule type="cellIs" dxfId="516" priority="604" operator="equal">
      <formula>"nein"</formula>
    </cfRule>
    <cfRule type="cellIs" dxfId="515" priority="605" operator="equal">
      <formula>"entbehrlich"</formula>
    </cfRule>
    <cfRule type="cellIs" dxfId="514" priority="606" operator="equal">
      <formula>"wartet auf Rückantwort"</formula>
    </cfRule>
  </conditionalFormatting>
  <conditionalFormatting sqref="Q534">
    <cfRule type="cellIs" dxfId="513" priority="601" operator="equal">
      <formula>"unbearbeitet"</formula>
    </cfRule>
  </conditionalFormatting>
  <conditionalFormatting sqref="N542">
    <cfRule type="cellIs" dxfId="512" priority="583" operator="between">
      <formula>3</formula>
      <formula>4</formula>
    </cfRule>
    <cfRule type="cellIs" dxfId="511" priority="584" operator="equal">
      <formula>2</formula>
    </cfRule>
    <cfRule type="cellIs" dxfId="510" priority="585" operator="equal">
      <formula>1</formula>
    </cfRule>
  </conditionalFormatting>
  <conditionalFormatting sqref="O539">
    <cfRule type="cellIs" dxfId="509" priority="538" operator="between">
      <formula>3</formula>
      <formula>4</formula>
    </cfRule>
    <cfRule type="cellIs" dxfId="508" priority="539" operator="between">
      <formula>2</formula>
      <formula>2.99</formula>
    </cfRule>
    <cfRule type="cellIs" dxfId="507" priority="540" operator="between">
      <formula>0.1</formula>
      <formula>1.99</formula>
    </cfRule>
  </conditionalFormatting>
  <conditionalFormatting sqref="N541">
    <cfRule type="cellIs" dxfId="506" priority="595" operator="between">
      <formula>3</formula>
      <formula>4</formula>
    </cfRule>
    <cfRule type="cellIs" dxfId="505" priority="596" operator="equal">
      <formula>2</formula>
    </cfRule>
    <cfRule type="cellIs" dxfId="504" priority="597" operator="equal">
      <formula>1</formula>
    </cfRule>
  </conditionalFormatting>
  <conditionalFormatting sqref="Q541">
    <cfRule type="cellIs" dxfId="503" priority="590" operator="equal">
      <formula>"teilweise"</formula>
    </cfRule>
    <cfRule type="cellIs" dxfId="502" priority="591" operator="equal">
      <formula>"ja"</formula>
    </cfRule>
    <cfRule type="cellIs" dxfId="501" priority="592" operator="equal">
      <formula>"nein"</formula>
    </cfRule>
    <cfRule type="cellIs" dxfId="500" priority="593" operator="equal">
      <formula>"entbehrlich"</formula>
    </cfRule>
    <cfRule type="cellIs" dxfId="499" priority="594" operator="equal">
      <formula>"wartet auf Rückantwort"</formula>
    </cfRule>
  </conditionalFormatting>
  <conditionalFormatting sqref="Q541">
    <cfRule type="cellIs" dxfId="498" priority="589" operator="equal">
      <formula>"unbearbeitet"</formula>
    </cfRule>
  </conditionalFormatting>
  <conditionalFormatting sqref="O547">
    <cfRule type="cellIs" dxfId="497" priority="526" operator="between">
      <formula>3</formula>
      <formula>4</formula>
    </cfRule>
    <cfRule type="cellIs" dxfId="496" priority="527" operator="between">
      <formula>2</formula>
      <formula>2.99</formula>
    </cfRule>
    <cfRule type="cellIs" dxfId="495" priority="528" operator="between">
      <formula>0.1</formula>
      <formula>1.99</formula>
    </cfRule>
  </conditionalFormatting>
  <conditionalFormatting sqref="N540">
    <cfRule type="cellIs" dxfId="494" priority="571" operator="between">
      <formula>3</formula>
      <formula>4</formula>
    </cfRule>
    <cfRule type="cellIs" dxfId="493" priority="572" operator="equal">
      <formula>2</formula>
    </cfRule>
    <cfRule type="cellIs" dxfId="492" priority="573" operator="equal">
      <formula>1</formula>
    </cfRule>
  </conditionalFormatting>
  <conditionalFormatting sqref="Q542">
    <cfRule type="cellIs" dxfId="491" priority="578" operator="equal">
      <formula>"teilweise"</formula>
    </cfRule>
    <cfRule type="cellIs" dxfId="490" priority="579" operator="equal">
      <formula>"ja"</formula>
    </cfRule>
    <cfRule type="cellIs" dxfId="489" priority="580" operator="equal">
      <formula>"nein"</formula>
    </cfRule>
    <cfRule type="cellIs" dxfId="488" priority="581" operator="equal">
      <formula>"entbehrlich"</formula>
    </cfRule>
    <cfRule type="cellIs" dxfId="487" priority="582" operator="equal">
      <formula>"wartet auf Rückantwort"</formula>
    </cfRule>
  </conditionalFormatting>
  <conditionalFormatting sqref="Q542">
    <cfRule type="cellIs" dxfId="486" priority="577" operator="equal">
      <formula>"unbearbeitet"</formula>
    </cfRule>
  </conditionalFormatting>
  <conditionalFormatting sqref="O538">
    <cfRule type="cellIs" dxfId="485" priority="550" operator="between">
      <formula>3</formula>
      <formula>4</formula>
    </cfRule>
    <cfRule type="cellIs" dxfId="484" priority="551" operator="between">
      <formula>2</formula>
      <formula>2.99</formula>
    </cfRule>
    <cfRule type="cellIs" dxfId="483" priority="552" operator="between">
      <formula>0.1</formula>
      <formula>1.99</formula>
    </cfRule>
  </conditionalFormatting>
  <conditionalFormatting sqref="N538">
    <cfRule type="cellIs" dxfId="482" priority="559" operator="between">
      <formula>3</formula>
      <formula>4</formula>
    </cfRule>
    <cfRule type="cellIs" dxfId="481" priority="560" operator="equal">
      <formula>2</formula>
    </cfRule>
    <cfRule type="cellIs" dxfId="480" priority="561" operator="equal">
      <formula>1</formula>
    </cfRule>
  </conditionalFormatting>
  <conditionalFormatting sqref="Q540">
    <cfRule type="cellIs" dxfId="479" priority="566" operator="equal">
      <formula>"teilweise"</formula>
    </cfRule>
    <cfRule type="cellIs" dxfId="478" priority="567" operator="equal">
      <formula>"ja"</formula>
    </cfRule>
    <cfRule type="cellIs" dxfId="477" priority="568" operator="equal">
      <formula>"nein"</formula>
    </cfRule>
    <cfRule type="cellIs" dxfId="476" priority="569" operator="equal">
      <formula>"entbehrlich"</formula>
    </cfRule>
    <cfRule type="cellIs" dxfId="475" priority="570" operator="equal">
      <formula>"wartet auf Rückantwort"</formula>
    </cfRule>
  </conditionalFormatting>
  <conditionalFormatting sqref="Q540">
    <cfRule type="cellIs" dxfId="474" priority="565" operator="equal">
      <formula>"unbearbeitet"</formula>
    </cfRule>
  </conditionalFormatting>
  <conditionalFormatting sqref="O546">
    <cfRule type="cellIs" dxfId="473" priority="514" operator="between">
      <formula>3</formula>
      <formula>4</formula>
    </cfRule>
    <cfRule type="cellIs" dxfId="472" priority="515" operator="between">
      <formula>2</formula>
      <formula>2.99</formula>
    </cfRule>
    <cfRule type="cellIs" dxfId="471" priority="516" operator="between">
      <formula>0.1</formula>
      <formula>1.99</formula>
    </cfRule>
  </conditionalFormatting>
  <conditionalFormatting sqref="O545">
    <cfRule type="cellIs" dxfId="470" priority="502" operator="between">
      <formula>3</formula>
      <formula>4</formula>
    </cfRule>
    <cfRule type="cellIs" dxfId="469" priority="503" operator="between">
      <formula>2</formula>
      <formula>2.99</formula>
    </cfRule>
    <cfRule type="cellIs" dxfId="468" priority="504" operator="between">
      <formula>0.1</formula>
      <formula>1.99</formula>
    </cfRule>
  </conditionalFormatting>
  <conditionalFormatting sqref="N547">
    <cfRule type="cellIs" dxfId="467" priority="535" operator="between">
      <formula>3</formula>
      <formula>4</formula>
    </cfRule>
    <cfRule type="cellIs" dxfId="466" priority="536" operator="equal">
      <formula>2</formula>
    </cfRule>
    <cfRule type="cellIs" dxfId="465" priority="537" operator="equal">
      <formula>1</formula>
    </cfRule>
  </conditionalFormatting>
  <conditionalFormatting sqref="Q538">
    <cfRule type="cellIs" dxfId="464" priority="554" operator="equal">
      <formula>"teilweise"</formula>
    </cfRule>
    <cfRule type="cellIs" dxfId="463" priority="555" operator="equal">
      <formula>"ja"</formula>
    </cfRule>
    <cfRule type="cellIs" dxfId="462" priority="556" operator="equal">
      <formula>"nein"</formula>
    </cfRule>
    <cfRule type="cellIs" dxfId="461" priority="557" operator="equal">
      <formula>"entbehrlich"</formula>
    </cfRule>
    <cfRule type="cellIs" dxfId="460" priority="558" operator="equal">
      <formula>"wartet auf Rückantwort"</formula>
    </cfRule>
  </conditionalFormatting>
  <conditionalFormatting sqref="Q538">
    <cfRule type="cellIs" dxfId="459" priority="553" operator="equal">
      <formula>"unbearbeitet"</formula>
    </cfRule>
  </conditionalFormatting>
  <conditionalFormatting sqref="N539">
    <cfRule type="cellIs" dxfId="458" priority="547" operator="between">
      <formula>3</formula>
      <formula>4</formula>
    </cfRule>
    <cfRule type="cellIs" dxfId="457" priority="548" operator="equal">
      <formula>2</formula>
    </cfRule>
    <cfRule type="cellIs" dxfId="456" priority="549" operator="equal">
      <formula>1</formula>
    </cfRule>
  </conditionalFormatting>
  <conditionalFormatting sqref="Q539">
    <cfRule type="cellIs" dxfId="455" priority="542" operator="equal">
      <formula>"teilweise"</formula>
    </cfRule>
    <cfRule type="cellIs" dxfId="454" priority="543" operator="equal">
      <formula>"ja"</formula>
    </cfRule>
    <cfRule type="cellIs" dxfId="453" priority="544" operator="equal">
      <formula>"nein"</formula>
    </cfRule>
    <cfRule type="cellIs" dxfId="452" priority="545" operator="equal">
      <formula>"entbehrlich"</formula>
    </cfRule>
    <cfRule type="cellIs" dxfId="451" priority="546" operator="equal">
      <formula>"wartet auf Rückantwort"</formula>
    </cfRule>
  </conditionalFormatting>
  <conditionalFormatting sqref="Q539">
    <cfRule type="cellIs" dxfId="450" priority="541" operator="equal">
      <formula>"unbearbeitet"</formula>
    </cfRule>
  </conditionalFormatting>
  <conditionalFormatting sqref="O550">
    <cfRule type="cellIs" dxfId="449" priority="490" operator="between">
      <formula>3</formula>
      <formula>4</formula>
    </cfRule>
    <cfRule type="cellIs" dxfId="448" priority="491" operator="between">
      <formula>2</formula>
      <formula>2.99</formula>
    </cfRule>
    <cfRule type="cellIs" dxfId="447" priority="492" operator="between">
      <formula>0.1</formula>
      <formula>1.99</formula>
    </cfRule>
  </conditionalFormatting>
  <conditionalFormatting sqref="Q547">
    <cfRule type="cellIs" dxfId="446" priority="530" operator="equal">
      <formula>"teilweise"</formula>
    </cfRule>
    <cfRule type="cellIs" dxfId="445" priority="531" operator="equal">
      <formula>"ja"</formula>
    </cfRule>
    <cfRule type="cellIs" dxfId="444" priority="532" operator="equal">
      <formula>"nein"</formula>
    </cfRule>
    <cfRule type="cellIs" dxfId="443" priority="533" operator="equal">
      <formula>"entbehrlich"</formula>
    </cfRule>
    <cfRule type="cellIs" dxfId="442" priority="534" operator="equal">
      <formula>"wartet auf Rückantwort"</formula>
    </cfRule>
  </conditionalFormatting>
  <conditionalFormatting sqref="Q547">
    <cfRule type="cellIs" dxfId="441" priority="529" operator="equal">
      <formula>"unbearbeitet"</formula>
    </cfRule>
  </conditionalFormatting>
  <conditionalFormatting sqref="N546">
    <cfRule type="cellIs" dxfId="440" priority="523" operator="between">
      <formula>3</formula>
      <formula>4</formula>
    </cfRule>
    <cfRule type="cellIs" dxfId="439" priority="524" operator="equal">
      <formula>2</formula>
    </cfRule>
    <cfRule type="cellIs" dxfId="438" priority="525" operator="equal">
      <formula>1</formula>
    </cfRule>
  </conditionalFormatting>
  <conditionalFormatting sqref="Q546">
    <cfRule type="cellIs" dxfId="437" priority="518" operator="equal">
      <formula>"teilweise"</formula>
    </cfRule>
    <cfRule type="cellIs" dxfId="436" priority="519" operator="equal">
      <formula>"ja"</formula>
    </cfRule>
    <cfRule type="cellIs" dxfId="435" priority="520" operator="equal">
      <formula>"nein"</formula>
    </cfRule>
    <cfRule type="cellIs" dxfId="434" priority="521" operator="equal">
      <formula>"entbehrlich"</formula>
    </cfRule>
    <cfRule type="cellIs" dxfId="433" priority="522" operator="equal">
      <formula>"wartet auf Rückantwort"</formula>
    </cfRule>
  </conditionalFormatting>
  <conditionalFormatting sqref="Q546">
    <cfRule type="cellIs" dxfId="432" priority="517" operator="equal">
      <formula>"unbearbeitet"</formula>
    </cfRule>
  </conditionalFormatting>
  <conditionalFormatting sqref="N545">
    <cfRule type="cellIs" dxfId="431" priority="511" operator="between">
      <formula>3</formula>
      <formula>4</formula>
    </cfRule>
    <cfRule type="cellIs" dxfId="430" priority="512" operator="equal">
      <formula>2</formula>
    </cfRule>
    <cfRule type="cellIs" dxfId="429" priority="513" operator="equal">
      <formula>1</formula>
    </cfRule>
  </conditionalFormatting>
  <conditionalFormatting sqref="O555">
    <cfRule type="cellIs" dxfId="428" priority="478" operator="between">
      <formula>3</formula>
      <formula>4</formula>
    </cfRule>
    <cfRule type="cellIs" dxfId="427" priority="479" operator="between">
      <formula>2</formula>
      <formula>2.99</formula>
    </cfRule>
    <cfRule type="cellIs" dxfId="426" priority="480" operator="between">
      <formula>0.1</formula>
      <formula>1.99</formula>
    </cfRule>
  </conditionalFormatting>
  <conditionalFormatting sqref="Q545">
    <cfRule type="cellIs" dxfId="425" priority="506" operator="equal">
      <formula>"teilweise"</formula>
    </cfRule>
    <cfRule type="cellIs" dxfId="424" priority="507" operator="equal">
      <formula>"ja"</formula>
    </cfRule>
    <cfRule type="cellIs" dxfId="423" priority="508" operator="equal">
      <formula>"nein"</formula>
    </cfRule>
    <cfRule type="cellIs" dxfId="422" priority="509" operator="equal">
      <formula>"entbehrlich"</formula>
    </cfRule>
    <cfRule type="cellIs" dxfId="421" priority="510" operator="equal">
      <formula>"wartet auf Rückantwort"</formula>
    </cfRule>
  </conditionalFormatting>
  <conditionalFormatting sqref="Q545">
    <cfRule type="cellIs" dxfId="420" priority="505" operator="equal">
      <formula>"unbearbeitet"</formula>
    </cfRule>
  </conditionalFormatting>
  <conditionalFormatting sqref="N550">
    <cfRule type="cellIs" dxfId="419" priority="499" operator="between">
      <formula>3</formula>
      <formula>4</formula>
    </cfRule>
    <cfRule type="cellIs" dxfId="418" priority="500" operator="equal">
      <formula>2</formula>
    </cfRule>
    <cfRule type="cellIs" dxfId="417" priority="501" operator="equal">
      <formula>1</formula>
    </cfRule>
  </conditionalFormatting>
  <conditionalFormatting sqref="O553">
    <cfRule type="cellIs" dxfId="416" priority="454" operator="between">
      <formula>3</formula>
      <formula>4</formula>
    </cfRule>
    <cfRule type="cellIs" dxfId="415" priority="455" operator="between">
      <formula>2</formula>
      <formula>2.99</formula>
    </cfRule>
    <cfRule type="cellIs" dxfId="414" priority="456" operator="between">
      <formula>0.1</formula>
      <formula>1.99</formula>
    </cfRule>
  </conditionalFormatting>
  <conditionalFormatting sqref="Q550">
    <cfRule type="cellIs" dxfId="413" priority="494" operator="equal">
      <formula>"teilweise"</formula>
    </cfRule>
    <cfRule type="cellIs" dxfId="412" priority="495" operator="equal">
      <formula>"ja"</formula>
    </cfRule>
    <cfRule type="cellIs" dxfId="411" priority="496" operator="equal">
      <formula>"nein"</formula>
    </cfRule>
    <cfRule type="cellIs" dxfId="410" priority="497" operator="equal">
      <formula>"entbehrlich"</formula>
    </cfRule>
    <cfRule type="cellIs" dxfId="409" priority="498" operator="equal">
      <formula>"wartet auf Rückantwort"</formula>
    </cfRule>
  </conditionalFormatting>
  <conditionalFormatting sqref="Q550">
    <cfRule type="cellIs" dxfId="408" priority="493" operator="equal">
      <formula>"unbearbeitet"</formula>
    </cfRule>
  </conditionalFormatting>
  <conditionalFormatting sqref="O560">
    <cfRule type="cellIs" dxfId="407" priority="442" operator="between">
      <formula>3</formula>
      <formula>4</formula>
    </cfRule>
    <cfRule type="cellIs" dxfId="406" priority="443" operator="between">
      <formula>2</formula>
      <formula>2.99</formula>
    </cfRule>
    <cfRule type="cellIs" dxfId="405" priority="444" operator="between">
      <formula>0.1</formula>
      <formula>1.99</formula>
    </cfRule>
  </conditionalFormatting>
  <conditionalFormatting sqref="Q555">
    <cfRule type="cellIs" dxfId="404" priority="482" operator="equal">
      <formula>"teilweise"</formula>
    </cfRule>
    <cfRule type="cellIs" dxfId="403" priority="483" operator="equal">
      <formula>"ja"</formula>
    </cfRule>
    <cfRule type="cellIs" dxfId="402" priority="484" operator="equal">
      <formula>"nein"</formula>
    </cfRule>
    <cfRule type="cellIs" dxfId="401" priority="485" operator="equal">
      <formula>"entbehrlich"</formula>
    </cfRule>
    <cfRule type="cellIs" dxfId="400" priority="486" operator="equal">
      <formula>"wartet auf Rückantwort"</formula>
    </cfRule>
  </conditionalFormatting>
  <conditionalFormatting sqref="Q555">
    <cfRule type="cellIs" dxfId="399" priority="481" operator="equal">
      <formula>"unbearbeitet"</formula>
    </cfRule>
  </conditionalFormatting>
  <conditionalFormatting sqref="N555">
    <cfRule type="cellIs" dxfId="398" priority="487" operator="between">
      <formula>3</formula>
      <formula>4</formula>
    </cfRule>
    <cfRule type="cellIs" dxfId="397" priority="488" operator="equal">
      <formula>2</formula>
    </cfRule>
    <cfRule type="cellIs" dxfId="396" priority="489" operator="equal">
      <formula>1</formula>
    </cfRule>
  </conditionalFormatting>
  <conditionalFormatting sqref="O554">
    <cfRule type="cellIs" dxfId="395" priority="466" operator="between">
      <formula>3</formula>
      <formula>4</formula>
    </cfRule>
    <cfRule type="cellIs" dxfId="394" priority="467" operator="between">
      <formula>2</formula>
      <formula>2.99</formula>
    </cfRule>
    <cfRule type="cellIs" dxfId="393" priority="468" operator="between">
      <formula>0.1</formula>
      <formula>1.99</formula>
    </cfRule>
  </conditionalFormatting>
  <conditionalFormatting sqref="Q554">
    <cfRule type="cellIs" dxfId="392" priority="470" operator="equal">
      <formula>"teilweise"</formula>
    </cfRule>
    <cfRule type="cellIs" dxfId="391" priority="471" operator="equal">
      <formula>"ja"</formula>
    </cfRule>
    <cfRule type="cellIs" dxfId="390" priority="472" operator="equal">
      <formula>"nein"</formula>
    </cfRule>
    <cfRule type="cellIs" dxfId="389" priority="473" operator="equal">
      <formula>"entbehrlich"</formula>
    </cfRule>
    <cfRule type="cellIs" dxfId="388" priority="474" operator="equal">
      <formula>"wartet auf Rückantwort"</formula>
    </cfRule>
  </conditionalFormatting>
  <conditionalFormatting sqref="Q554">
    <cfRule type="cellIs" dxfId="387" priority="469" operator="equal">
      <formula>"unbearbeitet"</formula>
    </cfRule>
  </conditionalFormatting>
  <conditionalFormatting sqref="N554">
    <cfRule type="cellIs" dxfId="386" priority="475" operator="between">
      <formula>3</formula>
      <formula>4</formula>
    </cfRule>
    <cfRule type="cellIs" dxfId="385" priority="476" operator="equal">
      <formula>2</formula>
    </cfRule>
    <cfRule type="cellIs" dxfId="384" priority="477" operator="equal">
      <formula>1</formula>
    </cfRule>
  </conditionalFormatting>
  <conditionalFormatting sqref="O558">
    <cfRule type="cellIs" dxfId="383" priority="418" operator="between">
      <formula>3</formula>
      <formula>4</formula>
    </cfRule>
    <cfRule type="cellIs" dxfId="382" priority="419" operator="between">
      <formula>2</formula>
      <formula>2.99</formula>
    </cfRule>
    <cfRule type="cellIs" dxfId="381" priority="420" operator="between">
      <formula>0.1</formula>
      <formula>1.99</formula>
    </cfRule>
  </conditionalFormatting>
  <conditionalFormatting sqref="Q553">
    <cfRule type="cellIs" dxfId="380" priority="458" operator="equal">
      <formula>"teilweise"</formula>
    </cfRule>
    <cfRule type="cellIs" dxfId="379" priority="459" operator="equal">
      <formula>"ja"</formula>
    </cfRule>
    <cfRule type="cellIs" dxfId="378" priority="460" operator="equal">
      <formula>"nein"</formula>
    </cfRule>
    <cfRule type="cellIs" dxfId="377" priority="461" operator="equal">
      <formula>"entbehrlich"</formula>
    </cfRule>
    <cfRule type="cellIs" dxfId="376" priority="462" operator="equal">
      <formula>"wartet auf Rückantwort"</formula>
    </cfRule>
  </conditionalFormatting>
  <conditionalFormatting sqref="Q553">
    <cfRule type="cellIs" dxfId="375" priority="457" operator="equal">
      <formula>"unbearbeitet"</formula>
    </cfRule>
  </conditionalFormatting>
  <conditionalFormatting sqref="N553">
    <cfRule type="cellIs" dxfId="374" priority="463" operator="between">
      <formula>3</formula>
      <formula>4</formula>
    </cfRule>
    <cfRule type="cellIs" dxfId="373" priority="464" operator="equal">
      <formula>2</formula>
    </cfRule>
    <cfRule type="cellIs" dxfId="372" priority="465" operator="equal">
      <formula>1</formula>
    </cfRule>
  </conditionalFormatting>
  <conditionalFormatting sqref="O567">
    <cfRule type="cellIs" dxfId="371" priority="406" operator="between">
      <formula>3</formula>
      <formula>4</formula>
    </cfRule>
    <cfRule type="cellIs" dxfId="370" priority="407" operator="between">
      <formula>2</formula>
      <formula>2.99</formula>
    </cfRule>
    <cfRule type="cellIs" dxfId="369" priority="408" operator="between">
      <formula>0.1</formula>
      <formula>1.99</formula>
    </cfRule>
  </conditionalFormatting>
  <conditionalFormatting sqref="N560">
    <cfRule type="cellIs" dxfId="368" priority="451" operator="between">
      <formula>3</formula>
      <formula>4</formula>
    </cfRule>
    <cfRule type="cellIs" dxfId="367" priority="452" operator="equal">
      <formula>2</formula>
    </cfRule>
    <cfRule type="cellIs" dxfId="366" priority="453" operator="equal">
      <formula>1</formula>
    </cfRule>
  </conditionalFormatting>
  <conditionalFormatting sqref="Q560">
    <cfRule type="cellIs" dxfId="365" priority="446" operator="equal">
      <formula>"teilweise"</formula>
    </cfRule>
    <cfRule type="cellIs" dxfId="364" priority="447" operator="equal">
      <formula>"ja"</formula>
    </cfRule>
    <cfRule type="cellIs" dxfId="363" priority="448" operator="equal">
      <formula>"nein"</formula>
    </cfRule>
    <cfRule type="cellIs" dxfId="362" priority="449" operator="equal">
      <formula>"entbehrlich"</formula>
    </cfRule>
    <cfRule type="cellIs" dxfId="361" priority="450" operator="equal">
      <formula>"wartet auf Rückantwort"</formula>
    </cfRule>
  </conditionalFormatting>
  <conditionalFormatting sqref="Q560">
    <cfRule type="cellIs" dxfId="360" priority="445" operator="equal">
      <formula>"unbearbeitet"</formula>
    </cfRule>
  </conditionalFormatting>
  <conditionalFormatting sqref="O559">
    <cfRule type="cellIs" dxfId="359" priority="430" operator="between">
      <formula>3</formula>
      <formula>4</formula>
    </cfRule>
    <cfRule type="cellIs" dxfId="358" priority="431" operator="between">
      <formula>2</formula>
      <formula>2.99</formula>
    </cfRule>
    <cfRule type="cellIs" dxfId="357" priority="432" operator="between">
      <formula>0.1</formula>
      <formula>1.99</formula>
    </cfRule>
  </conditionalFormatting>
  <conditionalFormatting sqref="N559">
    <cfRule type="cellIs" dxfId="356" priority="439" operator="between">
      <formula>3</formula>
      <formula>4</formula>
    </cfRule>
    <cfRule type="cellIs" dxfId="355" priority="440" operator="equal">
      <formula>2</formula>
    </cfRule>
    <cfRule type="cellIs" dxfId="354" priority="441" operator="equal">
      <formula>1</formula>
    </cfRule>
  </conditionalFormatting>
  <conditionalFormatting sqref="Q559">
    <cfRule type="cellIs" dxfId="353" priority="434" operator="equal">
      <formula>"teilweise"</formula>
    </cfRule>
    <cfRule type="cellIs" dxfId="352" priority="435" operator="equal">
      <formula>"ja"</formula>
    </cfRule>
    <cfRule type="cellIs" dxfId="351" priority="436" operator="equal">
      <formula>"nein"</formula>
    </cfRule>
    <cfRule type="cellIs" dxfId="350" priority="437" operator="equal">
      <formula>"entbehrlich"</formula>
    </cfRule>
    <cfRule type="cellIs" dxfId="349" priority="438" operator="equal">
      <formula>"wartet auf Rückantwort"</formula>
    </cfRule>
  </conditionalFormatting>
  <conditionalFormatting sqref="Q559">
    <cfRule type="cellIs" dxfId="348" priority="433" operator="equal">
      <formula>"unbearbeitet"</formula>
    </cfRule>
  </conditionalFormatting>
  <conditionalFormatting sqref="O568">
    <cfRule type="cellIs" dxfId="347" priority="394" operator="between">
      <formula>3</formula>
      <formula>4</formula>
    </cfRule>
    <cfRule type="cellIs" dxfId="346" priority="395" operator="between">
      <formula>2</formula>
      <formula>2.99</formula>
    </cfRule>
    <cfRule type="cellIs" dxfId="345" priority="396" operator="between">
      <formula>0.1</formula>
      <formula>1.99</formula>
    </cfRule>
  </conditionalFormatting>
  <conditionalFormatting sqref="N558">
    <cfRule type="cellIs" dxfId="344" priority="427" operator="between">
      <formula>3</formula>
      <formula>4</formula>
    </cfRule>
    <cfRule type="cellIs" dxfId="343" priority="428" operator="equal">
      <formula>2</formula>
    </cfRule>
    <cfRule type="cellIs" dxfId="342" priority="429" operator="equal">
      <formula>1</formula>
    </cfRule>
  </conditionalFormatting>
  <conditionalFormatting sqref="Q558">
    <cfRule type="cellIs" dxfId="341" priority="422" operator="equal">
      <formula>"teilweise"</formula>
    </cfRule>
    <cfRule type="cellIs" dxfId="340" priority="423" operator="equal">
      <formula>"ja"</formula>
    </cfRule>
    <cfRule type="cellIs" dxfId="339" priority="424" operator="equal">
      <formula>"nein"</formula>
    </cfRule>
    <cfRule type="cellIs" dxfId="338" priority="425" operator="equal">
      <formula>"entbehrlich"</formula>
    </cfRule>
    <cfRule type="cellIs" dxfId="337" priority="426" operator="equal">
      <formula>"wartet auf Rückantwort"</formula>
    </cfRule>
  </conditionalFormatting>
  <conditionalFormatting sqref="Q558">
    <cfRule type="cellIs" dxfId="336" priority="421" operator="equal">
      <formula>"unbearbeitet"</formula>
    </cfRule>
  </conditionalFormatting>
  <conditionalFormatting sqref="O564">
    <cfRule type="cellIs" dxfId="335" priority="358" operator="between">
      <formula>3</formula>
      <formula>4</formula>
    </cfRule>
    <cfRule type="cellIs" dxfId="334" priority="359" operator="between">
      <formula>2</formula>
      <formula>2.99</formula>
    </cfRule>
    <cfRule type="cellIs" dxfId="333" priority="360" operator="between">
      <formula>0.1</formula>
      <formula>1.99</formula>
    </cfRule>
  </conditionalFormatting>
  <conditionalFormatting sqref="N567">
    <cfRule type="cellIs" dxfId="332" priority="415" operator="between">
      <formula>3</formula>
      <formula>4</formula>
    </cfRule>
    <cfRule type="cellIs" dxfId="331" priority="416" operator="equal">
      <formula>2</formula>
    </cfRule>
    <cfRule type="cellIs" dxfId="330" priority="417" operator="equal">
      <formula>1</formula>
    </cfRule>
  </conditionalFormatting>
  <conditionalFormatting sqref="Q567">
    <cfRule type="cellIs" dxfId="329" priority="410" operator="equal">
      <formula>"teilweise"</formula>
    </cfRule>
    <cfRule type="cellIs" dxfId="328" priority="411" operator="equal">
      <formula>"ja"</formula>
    </cfRule>
    <cfRule type="cellIs" dxfId="327" priority="412" operator="equal">
      <formula>"nein"</formula>
    </cfRule>
    <cfRule type="cellIs" dxfId="326" priority="413" operator="equal">
      <formula>"entbehrlich"</formula>
    </cfRule>
    <cfRule type="cellIs" dxfId="325" priority="414" operator="equal">
      <formula>"wartet auf Rückantwort"</formula>
    </cfRule>
  </conditionalFormatting>
  <conditionalFormatting sqref="Q567">
    <cfRule type="cellIs" dxfId="324" priority="409" operator="equal">
      <formula>"unbearbeitet"</formula>
    </cfRule>
  </conditionalFormatting>
  <conditionalFormatting sqref="O565">
    <cfRule type="cellIs" dxfId="323" priority="346" operator="between">
      <formula>3</formula>
      <formula>4</formula>
    </cfRule>
    <cfRule type="cellIs" dxfId="322" priority="347" operator="between">
      <formula>2</formula>
      <formula>2.99</formula>
    </cfRule>
    <cfRule type="cellIs" dxfId="321" priority="348" operator="between">
      <formula>0.1</formula>
      <formula>1.99</formula>
    </cfRule>
  </conditionalFormatting>
  <conditionalFormatting sqref="N568">
    <cfRule type="cellIs" dxfId="320" priority="403" operator="between">
      <formula>3</formula>
      <formula>4</formula>
    </cfRule>
    <cfRule type="cellIs" dxfId="319" priority="404" operator="equal">
      <formula>2</formula>
    </cfRule>
    <cfRule type="cellIs" dxfId="318" priority="405" operator="equal">
      <formula>1</formula>
    </cfRule>
  </conditionalFormatting>
  <conditionalFormatting sqref="Q568">
    <cfRule type="cellIs" dxfId="317" priority="398" operator="equal">
      <formula>"teilweise"</formula>
    </cfRule>
    <cfRule type="cellIs" dxfId="316" priority="399" operator="equal">
      <formula>"ja"</formula>
    </cfRule>
    <cfRule type="cellIs" dxfId="315" priority="400" operator="equal">
      <formula>"nein"</formula>
    </cfRule>
    <cfRule type="cellIs" dxfId="314" priority="401" operator="equal">
      <formula>"entbehrlich"</formula>
    </cfRule>
    <cfRule type="cellIs" dxfId="313" priority="402" operator="equal">
      <formula>"wartet auf Rückantwort"</formula>
    </cfRule>
  </conditionalFormatting>
  <conditionalFormatting sqref="Q568">
    <cfRule type="cellIs" dxfId="312" priority="397" operator="equal">
      <formula>"unbearbeitet"</formula>
    </cfRule>
  </conditionalFormatting>
  <conditionalFormatting sqref="N566">
    <cfRule type="cellIs" dxfId="311" priority="391" operator="between">
      <formula>3</formula>
      <formula>4</formula>
    </cfRule>
    <cfRule type="cellIs" dxfId="310" priority="392" operator="equal">
      <formula>2</formula>
    </cfRule>
    <cfRule type="cellIs" dxfId="309" priority="393" operator="equal">
      <formula>1</formula>
    </cfRule>
  </conditionalFormatting>
  <conditionalFormatting sqref="Q566">
    <cfRule type="cellIs" dxfId="308" priority="386" operator="equal">
      <formula>"teilweise"</formula>
    </cfRule>
    <cfRule type="cellIs" dxfId="307" priority="387" operator="equal">
      <formula>"ja"</formula>
    </cfRule>
    <cfRule type="cellIs" dxfId="306" priority="388" operator="equal">
      <formula>"nein"</formula>
    </cfRule>
    <cfRule type="cellIs" dxfId="305" priority="389" operator="equal">
      <formula>"entbehrlich"</formula>
    </cfRule>
    <cfRule type="cellIs" dxfId="304" priority="390" operator="equal">
      <formula>"wartet auf Rückantwort"</formula>
    </cfRule>
  </conditionalFormatting>
  <conditionalFormatting sqref="Q566">
    <cfRule type="cellIs" dxfId="303" priority="385" operator="equal">
      <formula>"unbearbeitet"</formula>
    </cfRule>
  </conditionalFormatting>
  <conditionalFormatting sqref="O563">
    <cfRule type="cellIs" dxfId="302" priority="370" operator="between">
      <formula>3</formula>
      <formula>4</formula>
    </cfRule>
    <cfRule type="cellIs" dxfId="301" priority="371" operator="between">
      <formula>2</formula>
      <formula>2.99</formula>
    </cfRule>
    <cfRule type="cellIs" dxfId="300" priority="372" operator="between">
      <formula>0.1</formula>
      <formula>1.99</formula>
    </cfRule>
  </conditionalFormatting>
  <conditionalFormatting sqref="N563">
    <cfRule type="cellIs" dxfId="299" priority="379" operator="between">
      <formula>3</formula>
      <formula>4</formula>
    </cfRule>
    <cfRule type="cellIs" dxfId="298" priority="380" operator="equal">
      <formula>2</formula>
    </cfRule>
    <cfRule type="cellIs" dxfId="297" priority="381" operator="equal">
      <formula>1</formula>
    </cfRule>
  </conditionalFormatting>
  <conditionalFormatting sqref="Q563">
    <cfRule type="cellIs" dxfId="296" priority="374" operator="equal">
      <formula>"teilweise"</formula>
    </cfRule>
    <cfRule type="cellIs" dxfId="295" priority="375" operator="equal">
      <formula>"ja"</formula>
    </cfRule>
    <cfRule type="cellIs" dxfId="294" priority="376" operator="equal">
      <formula>"nein"</formula>
    </cfRule>
    <cfRule type="cellIs" dxfId="293" priority="377" operator="equal">
      <formula>"entbehrlich"</formula>
    </cfRule>
    <cfRule type="cellIs" dxfId="292" priority="378" operator="equal">
      <formula>"wartet auf Rückantwort"</formula>
    </cfRule>
  </conditionalFormatting>
  <conditionalFormatting sqref="Q563">
    <cfRule type="cellIs" dxfId="291" priority="373" operator="equal">
      <formula>"unbearbeitet"</formula>
    </cfRule>
  </conditionalFormatting>
  <conditionalFormatting sqref="N564">
    <cfRule type="cellIs" dxfId="290" priority="367" operator="between">
      <formula>3</formula>
      <formula>4</formula>
    </cfRule>
    <cfRule type="cellIs" dxfId="289" priority="368" operator="equal">
      <formula>2</formula>
    </cfRule>
    <cfRule type="cellIs" dxfId="288" priority="369" operator="equal">
      <formula>1</formula>
    </cfRule>
  </conditionalFormatting>
  <conditionalFormatting sqref="Q564">
    <cfRule type="cellIs" dxfId="287" priority="362" operator="equal">
      <formula>"teilweise"</formula>
    </cfRule>
    <cfRule type="cellIs" dxfId="286" priority="363" operator="equal">
      <formula>"ja"</formula>
    </cfRule>
    <cfRule type="cellIs" dxfId="285" priority="364" operator="equal">
      <formula>"nein"</formula>
    </cfRule>
    <cfRule type="cellIs" dxfId="284" priority="365" operator="equal">
      <formula>"entbehrlich"</formula>
    </cfRule>
    <cfRule type="cellIs" dxfId="283" priority="366" operator="equal">
      <formula>"wartet auf Rückantwort"</formula>
    </cfRule>
  </conditionalFormatting>
  <conditionalFormatting sqref="Q564">
    <cfRule type="cellIs" dxfId="282" priority="361" operator="equal">
      <formula>"unbearbeitet"</formula>
    </cfRule>
  </conditionalFormatting>
  <conditionalFormatting sqref="O575">
    <cfRule type="cellIs" dxfId="281" priority="310" operator="between">
      <formula>3</formula>
      <formula>4</formula>
    </cfRule>
    <cfRule type="cellIs" dxfId="280" priority="311" operator="between">
      <formula>2</formula>
      <formula>2.99</formula>
    </cfRule>
    <cfRule type="cellIs" dxfId="279" priority="312" operator="between">
      <formula>0.1</formula>
      <formula>1.99</formula>
    </cfRule>
  </conditionalFormatting>
  <conditionalFormatting sqref="N565">
    <cfRule type="cellIs" dxfId="278" priority="355" operator="between">
      <formula>3</formula>
      <formula>4</formula>
    </cfRule>
    <cfRule type="cellIs" dxfId="277" priority="356" operator="equal">
      <formula>2</formula>
    </cfRule>
    <cfRule type="cellIs" dxfId="276" priority="357" operator="equal">
      <formula>1</formula>
    </cfRule>
  </conditionalFormatting>
  <conditionalFormatting sqref="Q565">
    <cfRule type="cellIs" dxfId="275" priority="350" operator="equal">
      <formula>"teilweise"</formula>
    </cfRule>
    <cfRule type="cellIs" dxfId="274" priority="351" operator="equal">
      <formula>"ja"</formula>
    </cfRule>
    <cfRule type="cellIs" dxfId="273" priority="352" operator="equal">
      <formula>"nein"</formula>
    </cfRule>
    <cfRule type="cellIs" dxfId="272" priority="353" operator="equal">
      <formula>"entbehrlich"</formula>
    </cfRule>
    <cfRule type="cellIs" dxfId="271" priority="354" operator="equal">
      <formula>"wartet auf Rückantwort"</formula>
    </cfRule>
  </conditionalFormatting>
  <conditionalFormatting sqref="Q565">
    <cfRule type="cellIs" dxfId="270" priority="349" operator="equal">
      <formula>"unbearbeitet"</formula>
    </cfRule>
  </conditionalFormatting>
  <conditionalFormatting sqref="N577">
    <cfRule type="cellIs" dxfId="269" priority="343" operator="between">
      <formula>3</formula>
      <formula>4</formula>
    </cfRule>
    <cfRule type="cellIs" dxfId="268" priority="344" operator="equal">
      <formula>2</formula>
    </cfRule>
    <cfRule type="cellIs" dxfId="267" priority="345" operator="equal">
      <formula>1</formula>
    </cfRule>
  </conditionalFormatting>
  <conditionalFormatting sqref="Q577">
    <cfRule type="cellIs" dxfId="266" priority="338" operator="equal">
      <formula>"teilweise"</formula>
    </cfRule>
    <cfRule type="cellIs" dxfId="265" priority="339" operator="equal">
      <formula>"ja"</formula>
    </cfRule>
    <cfRule type="cellIs" dxfId="264" priority="340" operator="equal">
      <formula>"nein"</formula>
    </cfRule>
    <cfRule type="cellIs" dxfId="263" priority="341" operator="equal">
      <formula>"entbehrlich"</formula>
    </cfRule>
    <cfRule type="cellIs" dxfId="262" priority="342" operator="equal">
      <formula>"wartet auf Rückantwort"</formula>
    </cfRule>
  </conditionalFormatting>
  <conditionalFormatting sqref="Q577">
    <cfRule type="cellIs" dxfId="261" priority="337" operator="equal">
      <formula>"unbearbeitet"</formula>
    </cfRule>
  </conditionalFormatting>
  <conditionalFormatting sqref="O576">
    <cfRule type="cellIs" dxfId="260" priority="322" operator="between">
      <formula>3</formula>
      <formula>4</formula>
    </cfRule>
    <cfRule type="cellIs" dxfId="259" priority="323" operator="between">
      <formula>2</formula>
      <formula>2.99</formula>
    </cfRule>
    <cfRule type="cellIs" dxfId="258" priority="324" operator="between">
      <formula>0.1</formula>
      <formula>1.99</formula>
    </cfRule>
  </conditionalFormatting>
  <conditionalFormatting sqref="N576">
    <cfRule type="cellIs" dxfId="257" priority="331" operator="between">
      <formula>3</formula>
      <formula>4</formula>
    </cfRule>
    <cfRule type="cellIs" dxfId="256" priority="332" operator="equal">
      <formula>2</formula>
    </cfRule>
    <cfRule type="cellIs" dxfId="255" priority="333" operator="equal">
      <formula>1</formula>
    </cfRule>
  </conditionalFormatting>
  <conditionalFormatting sqref="Q576">
    <cfRule type="cellIs" dxfId="254" priority="326" operator="equal">
      <formula>"teilweise"</formula>
    </cfRule>
    <cfRule type="cellIs" dxfId="253" priority="327" operator="equal">
      <formula>"ja"</formula>
    </cfRule>
    <cfRule type="cellIs" dxfId="252" priority="328" operator="equal">
      <formula>"nein"</formula>
    </cfRule>
    <cfRule type="cellIs" dxfId="251" priority="329" operator="equal">
      <formula>"entbehrlich"</formula>
    </cfRule>
    <cfRule type="cellIs" dxfId="250" priority="330" operator="equal">
      <formula>"wartet auf Rückantwort"</formula>
    </cfRule>
  </conditionalFormatting>
  <conditionalFormatting sqref="Q576">
    <cfRule type="cellIs" dxfId="249" priority="325" operator="equal">
      <formula>"unbearbeitet"</formula>
    </cfRule>
  </conditionalFormatting>
  <conditionalFormatting sqref="O583">
    <cfRule type="cellIs" dxfId="248" priority="250" operator="between">
      <formula>3</formula>
      <formula>4</formula>
    </cfRule>
    <cfRule type="cellIs" dxfId="247" priority="251" operator="between">
      <formula>2</formula>
      <formula>2.99</formula>
    </cfRule>
    <cfRule type="cellIs" dxfId="246" priority="252" operator="between">
      <formula>0.1</formula>
      <formula>1.99</formula>
    </cfRule>
  </conditionalFormatting>
  <conditionalFormatting sqref="N575">
    <cfRule type="cellIs" dxfId="245" priority="319" operator="between">
      <formula>3</formula>
      <formula>4</formula>
    </cfRule>
    <cfRule type="cellIs" dxfId="244" priority="320" operator="equal">
      <formula>2</formula>
    </cfRule>
    <cfRule type="cellIs" dxfId="243" priority="321" operator="equal">
      <formula>1</formula>
    </cfRule>
  </conditionalFormatting>
  <conditionalFormatting sqref="Q575">
    <cfRule type="cellIs" dxfId="242" priority="314" operator="equal">
      <formula>"teilweise"</formula>
    </cfRule>
    <cfRule type="cellIs" dxfId="241" priority="315" operator="equal">
      <formula>"ja"</formula>
    </cfRule>
    <cfRule type="cellIs" dxfId="240" priority="316" operator="equal">
      <formula>"nein"</formula>
    </cfRule>
    <cfRule type="cellIs" dxfId="239" priority="317" operator="equal">
      <formula>"entbehrlich"</formula>
    </cfRule>
    <cfRule type="cellIs" dxfId="238" priority="318" operator="equal">
      <formula>"wartet auf Rückantwort"</formula>
    </cfRule>
  </conditionalFormatting>
  <conditionalFormatting sqref="Q575">
    <cfRule type="cellIs" dxfId="237" priority="313" operator="equal">
      <formula>"unbearbeitet"</formula>
    </cfRule>
  </conditionalFormatting>
  <conditionalFormatting sqref="Q574">
    <cfRule type="cellIs" dxfId="236" priority="302" operator="equal">
      <formula>"teilweise"</formula>
    </cfRule>
    <cfRule type="cellIs" dxfId="235" priority="303" operator="equal">
      <formula>"ja"</formula>
    </cfRule>
    <cfRule type="cellIs" dxfId="234" priority="304" operator="equal">
      <formula>"nein"</formula>
    </cfRule>
    <cfRule type="cellIs" dxfId="233" priority="305" operator="equal">
      <formula>"entbehrlich"</formula>
    </cfRule>
    <cfRule type="cellIs" dxfId="232" priority="306" operator="equal">
      <formula>"wartet auf Rückantwort"</formula>
    </cfRule>
  </conditionalFormatting>
  <conditionalFormatting sqref="Q574">
    <cfRule type="cellIs" dxfId="231" priority="301" operator="equal">
      <formula>"unbearbeitet"</formula>
    </cfRule>
  </conditionalFormatting>
  <conditionalFormatting sqref="O574">
    <cfRule type="cellIs" dxfId="230" priority="298" operator="between">
      <formula>3</formula>
      <formula>4</formula>
    </cfRule>
    <cfRule type="cellIs" dxfId="229" priority="299" operator="between">
      <formula>2</formula>
      <formula>2.99</formula>
    </cfRule>
    <cfRule type="cellIs" dxfId="228" priority="300" operator="between">
      <formula>0.1</formula>
      <formula>1.99</formula>
    </cfRule>
  </conditionalFormatting>
  <conditionalFormatting sqref="N574">
    <cfRule type="cellIs" dxfId="227" priority="307" operator="between">
      <formula>3</formula>
      <formula>4</formula>
    </cfRule>
    <cfRule type="cellIs" dxfId="226" priority="308" operator="equal">
      <formula>2</formula>
    </cfRule>
    <cfRule type="cellIs" dxfId="225" priority="309" operator="equal">
      <formula>1</formula>
    </cfRule>
  </conditionalFormatting>
  <conditionalFormatting sqref="O573">
    <cfRule type="cellIs" dxfId="224" priority="286" operator="between">
      <formula>3</formula>
      <formula>4</formula>
    </cfRule>
    <cfRule type="cellIs" dxfId="223" priority="287" operator="between">
      <formula>2</formula>
      <formula>2.99</formula>
    </cfRule>
    <cfRule type="cellIs" dxfId="222" priority="288" operator="between">
      <formula>0.1</formula>
      <formula>1.99</formula>
    </cfRule>
  </conditionalFormatting>
  <conditionalFormatting sqref="O580">
    <cfRule type="cellIs" dxfId="221" priority="226" operator="between">
      <formula>3</formula>
      <formula>4</formula>
    </cfRule>
    <cfRule type="cellIs" dxfId="220" priority="227" operator="between">
      <formula>2</formula>
      <formula>2.99</formula>
    </cfRule>
    <cfRule type="cellIs" dxfId="219" priority="228" operator="between">
      <formula>0.1</formula>
      <formula>1.99</formula>
    </cfRule>
  </conditionalFormatting>
  <conditionalFormatting sqref="N573">
    <cfRule type="cellIs" dxfId="218" priority="295" operator="between">
      <formula>3</formula>
      <formula>4</formula>
    </cfRule>
    <cfRule type="cellIs" dxfId="217" priority="296" operator="equal">
      <formula>2</formula>
    </cfRule>
    <cfRule type="cellIs" dxfId="216" priority="297" operator="equal">
      <formula>1</formula>
    </cfRule>
  </conditionalFormatting>
  <conditionalFormatting sqref="Q573">
    <cfRule type="cellIs" dxfId="215" priority="290" operator="equal">
      <formula>"teilweise"</formula>
    </cfRule>
    <cfRule type="cellIs" dxfId="214" priority="291" operator="equal">
      <formula>"ja"</formula>
    </cfRule>
    <cfRule type="cellIs" dxfId="213" priority="292" operator="equal">
      <formula>"nein"</formula>
    </cfRule>
    <cfRule type="cellIs" dxfId="212" priority="293" operator="equal">
      <formula>"entbehrlich"</formula>
    </cfRule>
    <cfRule type="cellIs" dxfId="211" priority="294" operator="equal">
      <formula>"wartet auf Rückantwort"</formula>
    </cfRule>
  </conditionalFormatting>
  <conditionalFormatting sqref="Q573">
    <cfRule type="cellIs" dxfId="210" priority="289" operator="equal">
      <formula>"unbearbeitet"</formula>
    </cfRule>
  </conditionalFormatting>
  <conditionalFormatting sqref="O572">
    <cfRule type="cellIs" dxfId="209" priority="274" operator="between">
      <formula>3</formula>
      <formula>4</formula>
    </cfRule>
    <cfRule type="cellIs" dxfId="208" priority="275" operator="between">
      <formula>2</formula>
      <formula>2.99</formula>
    </cfRule>
    <cfRule type="cellIs" dxfId="207" priority="276" operator="between">
      <formula>0.1</formula>
      <formula>1.99</formula>
    </cfRule>
  </conditionalFormatting>
  <conditionalFormatting sqref="N572">
    <cfRule type="cellIs" dxfId="206" priority="283" operator="between">
      <formula>3</formula>
      <formula>4</formula>
    </cfRule>
    <cfRule type="cellIs" dxfId="205" priority="284" operator="equal">
      <formula>2</formula>
    </cfRule>
    <cfRule type="cellIs" dxfId="204" priority="285" operator="equal">
      <formula>1</formula>
    </cfRule>
  </conditionalFormatting>
  <conditionalFormatting sqref="Q572">
    <cfRule type="cellIs" dxfId="203" priority="278" operator="equal">
      <formula>"teilweise"</formula>
    </cfRule>
    <cfRule type="cellIs" dxfId="202" priority="279" operator="equal">
      <formula>"ja"</formula>
    </cfRule>
    <cfRule type="cellIs" dxfId="201" priority="280" operator="equal">
      <formula>"nein"</formula>
    </cfRule>
    <cfRule type="cellIs" dxfId="200" priority="281" operator="equal">
      <formula>"entbehrlich"</formula>
    </cfRule>
    <cfRule type="cellIs" dxfId="199" priority="282" operator="equal">
      <formula>"wartet auf Rückantwort"</formula>
    </cfRule>
  </conditionalFormatting>
  <conditionalFormatting sqref="Q572">
    <cfRule type="cellIs" dxfId="198" priority="277" operator="equal">
      <formula>"unbearbeitet"</formula>
    </cfRule>
  </conditionalFormatting>
  <conditionalFormatting sqref="N571">
    <cfRule type="cellIs" dxfId="197" priority="271" operator="between">
      <formula>3</formula>
      <formula>4</formula>
    </cfRule>
    <cfRule type="cellIs" dxfId="196" priority="272" operator="equal">
      <formula>2</formula>
    </cfRule>
    <cfRule type="cellIs" dxfId="195" priority="273" operator="equal">
      <formula>1</formula>
    </cfRule>
  </conditionalFormatting>
  <conditionalFormatting sqref="Q571">
    <cfRule type="cellIs" dxfId="194" priority="266" operator="equal">
      <formula>"teilweise"</formula>
    </cfRule>
    <cfRule type="cellIs" dxfId="193" priority="267" operator="equal">
      <formula>"ja"</formula>
    </cfRule>
    <cfRule type="cellIs" dxfId="192" priority="268" operator="equal">
      <formula>"nein"</formula>
    </cfRule>
    <cfRule type="cellIs" dxfId="191" priority="269" operator="equal">
      <formula>"entbehrlich"</formula>
    </cfRule>
    <cfRule type="cellIs" dxfId="190" priority="270" operator="equal">
      <formula>"wartet auf Rückantwort"</formula>
    </cfRule>
  </conditionalFormatting>
  <conditionalFormatting sqref="Q571">
    <cfRule type="cellIs" dxfId="189" priority="265" operator="equal">
      <formula>"unbearbeitet"</formula>
    </cfRule>
  </conditionalFormatting>
  <conditionalFormatting sqref="N583">
    <cfRule type="cellIs" dxfId="188" priority="259" operator="between">
      <formula>3</formula>
      <formula>4</formula>
    </cfRule>
    <cfRule type="cellIs" dxfId="187" priority="260" operator="equal">
      <formula>2</formula>
    </cfRule>
    <cfRule type="cellIs" dxfId="186" priority="261" operator="equal">
      <formula>1</formula>
    </cfRule>
  </conditionalFormatting>
  <conditionalFormatting sqref="Q583">
    <cfRule type="cellIs" dxfId="185" priority="254" operator="equal">
      <formula>"teilweise"</formula>
    </cfRule>
    <cfRule type="cellIs" dxfId="184" priority="255" operator="equal">
      <formula>"ja"</formula>
    </cfRule>
    <cfRule type="cellIs" dxfId="183" priority="256" operator="equal">
      <formula>"nein"</formula>
    </cfRule>
    <cfRule type="cellIs" dxfId="182" priority="257" operator="equal">
      <formula>"entbehrlich"</formula>
    </cfRule>
    <cfRule type="cellIs" dxfId="181" priority="258" operator="equal">
      <formula>"wartet auf Rückantwort"</formula>
    </cfRule>
  </conditionalFormatting>
  <conditionalFormatting sqref="Q583">
    <cfRule type="cellIs" dxfId="180" priority="253" operator="equal">
      <formula>"unbearbeitet"</formula>
    </cfRule>
  </conditionalFormatting>
  <conditionalFormatting sqref="O581">
    <cfRule type="cellIs" dxfId="179" priority="238" operator="between">
      <formula>3</formula>
      <formula>4</formula>
    </cfRule>
    <cfRule type="cellIs" dxfId="178" priority="239" operator="between">
      <formula>2</formula>
      <formula>2.99</formula>
    </cfRule>
    <cfRule type="cellIs" dxfId="177" priority="240" operator="between">
      <formula>0.1</formula>
      <formula>1.99</formula>
    </cfRule>
  </conditionalFormatting>
  <conditionalFormatting sqref="N581">
    <cfRule type="cellIs" dxfId="176" priority="247" operator="between">
      <formula>3</formula>
      <formula>4</formula>
    </cfRule>
    <cfRule type="cellIs" dxfId="175" priority="248" operator="equal">
      <formula>2</formula>
    </cfRule>
    <cfRule type="cellIs" dxfId="174" priority="249" operator="equal">
      <formula>1</formula>
    </cfRule>
  </conditionalFormatting>
  <conditionalFormatting sqref="Q581">
    <cfRule type="cellIs" dxfId="173" priority="242" operator="equal">
      <formula>"teilweise"</formula>
    </cfRule>
    <cfRule type="cellIs" dxfId="172" priority="243" operator="equal">
      <formula>"ja"</formula>
    </cfRule>
    <cfRule type="cellIs" dxfId="171" priority="244" operator="equal">
      <formula>"nein"</formula>
    </cfRule>
    <cfRule type="cellIs" dxfId="170" priority="245" operator="equal">
      <formula>"entbehrlich"</formula>
    </cfRule>
    <cfRule type="cellIs" dxfId="169" priority="246" operator="equal">
      <formula>"wartet auf Rückantwort"</formula>
    </cfRule>
  </conditionalFormatting>
  <conditionalFormatting sqref="Q581">
    <cfRule type="cellIs" dxfId="168" priority="241" operator="equal">
      <formula>"unbearbeitet"</formula>
    </cfRule>
  </conditionalFormatting>
  <conditionalFormatting sqref="O591">
    <cfRule type="cellIs" dxfId="167" priority="202" operator="between">
      <formula>3</formula>
      <formula>4</formula>
    </cfRule>
    <cfRule type="cellIs" dxfId="166" priority="203" operator="between">
      <formula>2</formula>
      <formula>2.99</formula>
    </cfRule>
    <cfRule type="cellIs" dxfId="165" priority="204" operator="between">
      <formula>0.1</formula>
      <formula>1.99</formula>
    </cfRule>
  </conditionalFormatting>
  <conditionalFormatting sqref="N580">
    <cfRule type="cellIs" dxfId="164" priority="235" operator="between">
      <formula>3</formula>
      <formula>4</formula>
    </cfRule>
    <cfRule type="cellIs" dxfId="163" priority="236" operator="equal">
      <formula>2</formula>
    </cfRule>
    <cfRule type="cellIs" dxfId="162" priority="237" operator="equal">
      <formula>1</formula>
    </cfRule>
  </conditionalFormatting>
  <conditionalFormatting sqref="Q580">
    <cfRule type="cellIs" dxfId="161" priority="230" operator="equal">
      <formula>"teilweise"</formula>
    </cfRule>
    <cfRule type="cellIs" dxfId="160" priority="231" operator="equal">
      <formula>"ja"</formula>
    </cfRule>
    <cfRule type="cellIs" dxfId="159" priority="232" operator="equal">
      <formula>"nein"</formula>
    </cfRule>
    <cfRule type="cellIs" dxfId="158" priority="233" operator="equal">
      <formula>"entbehrlich"</formula>
    </cfRule>
    <cfRule type="cellIs" dxfId="157" priority="234" operator="equal">
      <formula>"wartet auf Rückantwort"</formula>
    </cfRule>
  </conditionalFormatting>
  <conditionalFormatting sqref="Q580">
    <cfRule type="cellIs" dxfId="156" priority="229" operator="equal">
      <formula>"unbearbeitet"</formula>
    </cfRule>
  </conditionalFormatting>
  <conditionalFormatting sqref="N582">
    <cfRule type="cellIs" dxfId="155" priority="223" operator="between">
      <formula>3</formula>
      <formula>4</formula>
    </cfRule>
    <cfRule type="cellIs" dxfId="154" priority="224" operator="equal">
      <formula>2</formula>
    </cfRule>
    <cfRule type="cellIs" dxfId="153" priority="225" operator="equal">
      <formula>1</formula>
    </cfRule>
  </conditionalFormatting>
  <conditionalFormatting sqref="Q582">
    <cfRule type="cellIs" dxfId="152" priority="218" operator="equal">
      <formula>"teilweise"</formula>
    </cfRule>
    <cfRule type="cellIs" dxfId="151" priority="219" operator="equal">
      <formula>"ja"</formula>
    </cfRule>
    <cfRule type="cellIs" dxfId="150" priority="220" operator="equal">
      <formula>"nein"</formula>
    </cfRule>
    <cfRule type="cellIs" dxfId="149" priority="221" operator="equal">
      <formula>"entbehrlich"</formula>
    </cfRule>
    <cfRule type="cellIs" dxfId="148" priority="222" operator="equal">
      <formula>"wartet auf Rückantwort"</formula>
    </cfRule>
  </conditionalFormatting>
  <conditionalFormatting sqref="Q582">
    <cfRule type="cellIs" dxfId="147" priority="217" operator="equal">
      <formula>"unbearbeitet"</formula>
    </cfRule>
  </conditionalFormatting>
  <conditionalFormatting sqref="Q591">
    <cfRule type="cellIs" dxfId="146" priority="206" operator="equal">
      <formula>"teilweise"</formula>
    </cfRule>
    <cfRule type="cellIs" dxfId="145" priority="207" operator="equal">
      <formula>"ja"</formula>
    </cfRule>
    <cfRule type="cellIs" dxfId="144" priority="208" operator="equal">
      <formula>"nein"</formula>
    </cfRule>
    <cfRule type="cellIs" dxfId="143" priority="209" operator="equal">
      <formula>"entbehrlich"</formula>
    </cfRule>
    <cfRule type="cellIs" dxfId="142" priority="210" operator="equal">
      <formula>"wartet auf Rückantwort"</formula>
    </cfRule>
  </conditionalFormatting>
  <conditionalFormatting sqref="Q591">
    <cfRule type="cellIs" dxfId="141" priority="205" operator="equal">
      <formula>"unbearbeitet"</formula>
    </cfRule>
  </conditionalFormatting>
  <conditionalFormatting sqref="O586">
    <cfRule type="cellIs" dxfId="140" priority="154" operator="between">
      <formula>3</formula>
      <formula>4</formula>
    </cfRule>
    <cfRule type="cellIs" dxfId="139" priority="155" operator="between">
      <formula>2</formula>
      <formula>2.99</formula>
    </cfRule>
    <cfRule type="cellIs" dxfId="138" priority="156" operator="between">
      <formula>0.1</formula>
      <formula>1.99</formula>
    </cfRule>
  </conditionalFormatting>
  <conditionalFormatting sqref="N591">
    <cfRule type="cellIs" dxfId="137" priority="211" operator="between">
      <formula>3</formula>
      <formula>4</formula>
    </cfRule>
    <cfRule type="cellIs" dxfId="136" priority="212" operator="equal">
      <formula>2</formula>
    </cfRule>
    <cfRule type="cellIs" dxfId="135" priority="213" operator="equal">
      <formula>1</formula>
    </cfRule>
  </conditionalFormatting>
  <conditionalFormatting sqref="Q590">
    <cfRule type="cellIs" dxfId="134" priority="194" operator="equal">
      <formula>"teilweise"</formula>
    </cfRule>
    <cfRule type="cellIs" dxfId="133" priority="195" operator="equal">
      <formula>"ja"</formula>
    </cfRule>
    <cfRule type="cellIs" dxfId="132" priority="196" operator="equal">
      <formula>"nein"</formula>
    </cfRule>
    <cfRule type="cellIs" dxfId="131" priority="197" operator="equal">
      <formula>"entbehrlich"</formula>
    </cfRule>
    <cfRule type="cellIs" dxfId="130" priority="198" operator="equal">
      <formula>"wartet auf Rückantwort"</formula>
    </cfRule>
  </conditionalFormatting>
  <conditionalFormatting sqref="Q590">
    <cfRule type="cellIs" dxfId="129" priority="193" operator="equal">
      <formula>"unbearbeitet"</formula>
    </cfRule>
  </conditionalFormatting>
  <conditionalFormatting sqref="O590">
    <cfRule type="cellIs" dxfId="128" priority="190" operator="between">
      <formula>3</formula>
      <formula>4</formula>
    </cfRule>
    <cfRule type="cellIs" dxfId="127" priority="191" operator="between">
      <formula>2</formula>
      <formula>2.99</formula>
    </cfRule>
    <cfRule type="cellIs" dxfId="126" priority="192" operator="between">
      <formula>0.1</formula>
      <formula>1.99</formula>
    </cfRule>
  </conditionalFormatting>
  <conditionalFormatting sqref="N590">
    <cfRule type="cellIs" dxfId="125" priority="199" operator="between">
      <formula>3</formula>
      <formula>4</formula>
    </cfRule>
    <cfRule type="cellIs" dxfId="124" priority="200" operator="equal">
      <formula>2</formula>
    </cfRule>
    <cfRule type="cellIs" dxfId="123" priority="201" operator="equal">
      <formula>1</formula>
    </cfRule>
  </conditionalFormatting>
  <conditionalFormatting sqref="O588">
    <cfRule type="cellIs" dxfId="122" priority="142" operator="between">
      <formula>3</formula>
      <formula>4</formula>
    </cfRule>
    <cfRule type="cellIs" dxfId="121" priority="143" operator="between">
      <formula>2</formula>
      <formula>2.99</formula>
    </cfRule>
    <cfRule type="cellIs" dxfId="120" priority="144" operator="between">
      <formula>0.1</formula>
      <formula>1.99</formula>
    </cfRule>
  </conditionalFormatting>
  <conditionalFormatting sqref="Q589">
    <cfRule type="cellIs" dxfId="119" priority="182" operator="equal">
      <formula>"teilweise"</formula>
    </cfRule>
    <cfRule type="cellIs" dxfId="118" priority="183" operator="equal">
      <formula>"ja"</formula>
    </cfRule>
    <cfRule type="cellIs" dxfId="117" priority="184" operator="equal">
      <formula>"nein"</formula>
    </cfRule>
    <cfRule type="cellIs" dxfId="116" priority="185" operator="equal">
      <formula>"entbehrlich"</formula>
    </cfRule>
    <cfRule type="cellIs" dxfId="115" priority="186" operator="equal">
      <formula>"wartet auf Rückantwort"</formula>
    </cfRule>
  </conditionalFormatting>
  <conditionalFormatting sqref="Q589">
    <cfRule type="cellIs" dxfId="114" priority="181" operator="equal">
      <formula>"unbearbeitet"</formula>
    </cfRule>
  </conditionalFormatting>
  <conditionalFormatting sqref="N589">
    <cfRule type="cellIs" dxfId="113" priority="187" operator="between">
      <formula>3</formula>
      <formula>4</formula>
    </cfRule>
    <cfRule type="cellIs" dxfId="112" priority="188" operator="equal">
      <formula>2</formula>
    </cfRule>
    <cfRule type="cellIs" dxfId="111" priority="189" operator="equal">
      <formula>1</formula>
    </cfRule>
  </conditionalFormatting>
  <conditionalFormatting sqref="O596">
    <cfRule type="cellIs" dxfId="110" priority="130" operator="between">
      <formula>3</formula>
      <formula>4</formula>
    </cfRule>
    <cfRule type="cellIs" dxfId="109" priority="131" operator="between">
      <formula>2</formula>
      <formula>2.99</formula>
    </cfRule>
    <cfRule type="cellIs" dxfId="108" priority="132" operator="between">
      <formula>0.1</formula>
      <formula>1.99</formula>
    </cfRule>
  </conditionalFormatting>
  <conditionalFormatting sqref="Q587">
    <cfRule type="cellIs" dxfId="107" priority="170" operator="equal">
      <formula>"teilweise"</formula>
    </cfRule>
    <cfRule type="cellIs" dxfId="106" priority="171" operator="equal">
      <formula>"ja"</formula>
    </cfRule>
    <cfRule type="cellIs" dxfId="105" priority="172" operator="equal">
      <formula>"nein"</formula>
    </cfRule>
    <cfRule type="cellIs" dxfId="104" priority="173" operator="equal">
      <formula>"entbehrlich"</formula>
    </cfRule>
    <cfRule type="cellIs" dxfId="103" priority="174" operator="equal">
      <formula>"wartet auf Rückantwort"</formula>
    </cfRule>
  </conditionalFormatting>
  <conditionalFormatting sqref="Q587">
    <cfRule type="cellIs" dxfId="102" priority="169" operator="equal">
      <formula>"unbearbeitet"</formula>
    </cfRule>
  </conditionalFormatting>
  <conditionalFormatting sqref="O587">
    <cfRule type="cellIs" dxfId="101" priority="166" operator="between">
      <formula>3</formula>
      <formula>4</formula>
    </cfRule>
    <cfRule type="cellIs" dxfId="100" priority="167" operator="between">
      <formula>2</formula>
      <formula>2.99</formula>
    </cfRule>
    <cfRule type="cellIs" dxfId="99" priority="168" operator="between">
      <formula>0.1</formula>
      <formula>1.99</formula>
    </cfRule>
  </conditionalFormatting>
  <conditionalFormatting sqref="N587">
    <cfRule type="cellIs" dxfId="98" priority="175" operator="between">
      <formula>3</formula>
      <formula>4</formula>
    </cfRule>
    <cfRule type="cellIs" dxfId="97" priority="176" operator="equal">
      <formula>2</formula>
    </cfRule>
    <cfRule type="cellIs" dxfId="96" priority="177" operator="equal">
      <formula>1</formula>
    </cfRule>
  </conditionalFormatting>
  <conditionalFormatting sqref="Q586">
    <cfRule type="cellIs" dxfId="95" priority="158" operator="equal">
      <formula>"teilweise"</formula>
    </cfRule>
    <cfRule type="cellIs" dxfId="94" priority="159" operator="equal">
      <formula>"ja"</formula>
    </cfRule>
    <cfRule type="cellIs" dxfId="93" priority="160" operator="equal">
      <formula>"nein"</formula>
    </cfRule>
    <cfRule type="cellIs" dxfId="92" priority="161" operator="equal">
      <formula>"entbehrlich"</formula>
    </cfRule>
    <cfRule type="cellIs" dxfId="91" priority="162" operator="equal">
      <formula>"wartet auf Rückantwort"</formula>
    </cfRule>
  </conditionalFormatting>
  <conditionalFormatting sqref="Q586">
    <cfRule type="cellIs" dxfId="90" priority="157" operator="equal">
      <formula>"unbearbeitet"</formula>
    </cfRule>
  </conditionalFormatting>
  <conditionalFormatting sqref="N586">
    <cfRule type="cellIs" dxfId="89" priority="163" operator="between">
      <formula>3</formula>
      <formula>4</formula>
    </cfRule>
    <cfRule type="cellIs" dxfId="88" priority="164" operator="equal">
      <formula>2</formula>
    </cfRule>
    <cfRule type="cellIs" dxfId="87" priority="165" operator="equal">
      <formula>1</formula>
    </cfRule>
  </conditionalFormatting>
  <conditionalFormatting sqref="Q588">
    <cfRule type="cellIs" dxfId="86" priority="146" operator="equal">
      <formula>"teilweise"</formula>
    </cfRule>
    <cfRule type="cellIs" dxfId="85" priority="147" operator="equal">
      <formula>"ja"</formula>
    </cfRule>
    <cfRule type="cellIs" dxfId="84" priority="148" operator="equal">
      <formula>"nein"</formula>
    </cfRule>
    <cfRule type="cellIs" dxfId="83" priority="149" operator="equal">
      <formula>"entbehrlich"</formula>
    </cfRule>
    <cfRule type="cellIs" dxfId="82" priority="150" operator="equal">
      <formula>"wartet auf Rückantwort"</formula>
    </cfRule>
  </conditionalFormatting>
  <conditionalFormatting sqref="Q588">
    <cfRule type="cellIs" dxfId="81" priority="145" operator="equal">
      <formula>"unbearbeitet"</formula>
    </cfRule>
  </conditionalFormatting>
  <conditionalFormatting sqref="N588">
    <cfRule type="cellIs" dxfId="80" priority="151" operator="between">
      <formula>3</formula>
      <formula>4</formula>
    </cfRule>
    <cfRule type="cellIs" dxfId="79" priority="152" operator="equal">
      <formula>2</formula>
    </cfRule>
    <cfRule type="cellIs" dxfId="78" priority="153" operator="equal">
      <formula>1</formula>
    </cfRule>
  </conditionalFormatting>
  <conditionalFormatting sqref="Q596">
    <cfRule type="cellIs" dxfId="77" priority="134" operator="equal">
      <formula>"teilweise"</formula>
    </cfRule>
    <cfRule type="cellIs" dxfId="76" priority="135" operator="equal">
      <formula>"ja"</formula>
    </cfRule>
    <cfRule type="cellIs" dxfId="75" priority="136" operator="equal">
      <formula>"nein"</formula>
    </cfRule>
    <cfRule type="cellIs" dxfId="74" priority="137" operator="equal">
      <formula>"entbehrlich"</formula>
    </cfRule>
    <cfRule type="cellIs" dxfId="73" priority="138" operator="equal">
      <formula>"wartet auf Rückantwort"</formula>
    </cfRule>
  </conditionalFormatting>
  <conditionalFormatting sqref="Q596">
    <cfRule type="cellIs" dxfId="72" priority="133" operator="equal">
      <formula>"unbearbeitet"</formula>
    </cfRule>
  </conditionalFormatting>
  <conditionalFormatting sqref="O600">
    <cfRule type="cellIs" dxfId="71" priority="94" operator="between">
      <formula>3</formula>
      <formula>4</formula>
    </cfRule>
    <cfRule type="cellIs" dxfId="70" priority="95" operator="between">
      <formula>2</formula>
      <formula>2.99</formula>
    </cfRule>
    <cfRule type="cellIs" dxfId="69" priority="96" operator="between">
      <formula>0.1</formula>
      <formula>1.99</formula>
    </cfRule>
  </conditionalFormatting>
  <conditionalFormatting sqref="N596">
    <cfRule type="cellIs" dxfId="68" priority="139" operator="between">
      <formula>3</formula>
      <formula>4</formula>
    </cfRule>
    <cfRule type="cellIs" dxfId="67" priority="140" operator="equal">
      <formula>2</formula>
    </cfRule>
    <cfRule type="cellIs" dxfId="66" priority="141" operator="equal">
      <formula>1</formula>
    </cfRule>
  </conditionalFormatting>
  <conditionalFormatting sqref="Q595">
    <cfRule type="cellIs" dxfId="65" priority="122" operator="equal">
      <formula>"teilweise"</formula>
    </cfRule>
    <cfRule type="cellIs" dxfId="64" priority="123" operator="equal">
      <formula>"ja"</formula>
    </cfRule>
    <cfRule type="cellIs" dxfId="63" priority="124" operator="equal">
      <formula>"nein"</formula>
    </cfRule>
    <cfRule type="cellIs" dxfId="62" priority="125" operator="equal">
      <formula>"entbehrlich"</formula>
    </cfRule>
    <cfRule type="cellIs" dxfId="61" priority="126" operator="equal">
      <formula>"wartet auf Rückantwort"</formula>
    </cfRule>
  </conditionalFormatting>
  <conditionalFormatting sqref="Q595">
    <cfRule type="cellIs" dxfId="60" priority="121" operator="equal">
      <formula>"unbearbeitet"</formula>
    </cfRule>
  </conditionalFormatting>
  <conditionalFormatting sqref="O595">
    <cfRule type="cellIs" dxfId="59" priority="118" operator="between">
      <formula>3</formula>
      <formula>4</formula>
    </cfRule>
    <cfRule type="cellIs" dxfId="58" priority="119" operator="between">
      <formula>2</formula>
      <formula>2.99</formula>
    </cfRule>
    <cfRule type="cellIs" dxfId="57" priority="120" operator="between">
      <formula>0.1</formula>
      <formula>1.99</formula>
    </cfRule>
  </conditionalFormatting>
  <conditionalFormatting sqref="N595">
    <cfRule type="cellIs" dxfId="56" priority="127" operator="between">
      <formula>3</formula>
      <formula>4</formula>
    </cfRule>
    <cfRule type="cellIs" dxfId="55" priority="128" operator="equal">
      <formula>2</formula>
    </cfRule>
    <cfRule type="cellIs" dxfId="54" priority="129" operator="equal">
      <formula>1</formula>
    </cfRule>
  </conditionalFormatting>
  <conditionalFormatting sqref="Q594">
    <cfRule type="cellIs" dxfId="53" priority="110" operator="equal">
      <formula>"teilweise"</formula>
    </cfRule>
    <cfRule type="cellIs" dxfId="52" priority="111" operator="equal">
      <formula>"ja"</formula>
    </cfRule>
    <cfRule type="cellIs" dxfId="51" priority="112" operator="equal">
      <formula>"nein"</formula>
    </cfRule>
    <cfRule type="cellIs" dxfId="50" priority="113" operator="equal">
      <formula>"entbehrlich"</formula>
    </cfRule>
    <cfRule type="cellIs" dxfId="49" priority="114" operator="equal">
      <formula>"wartet auf Rückantwort"</formula>
    </cfRule>
  </conditionalFormatting>
  <conditionalFormatting sqref="Q594">
    <cfRule type="cellIs" dxfId="48" priority="109" operator="equal">
      <formula>"unbearbeitet"</formula>
    </cfRule>
  </conditionalFormatting>
  <conditionalFormatting sqref="N594">
    <cfRule type="cellIs" dxfId="47" priority="115" operator="between">
      <formula>3</formula>
      <formula>4</formula>
    </cfRule>
    <cfRule type="cellIs" dxfId="46" priority="116" operator="equal">
      <formula>2</formula>
    </cfRule>
    <cfRule type="cellIs" dxfId="45" priority="117" operator="equal">
      <formula>1</formula>
    </cfRule>
  </conditionalFormatting>
  <conditionalFormatting sqref="Q600">
    <cfRule type="cellIs" dxfId="44" priority="98" operator="equal">
      <formula>"teilweise"</formula>
    </cfRule>
    <cfRule type="cellIs" dxfId="43" priority="99" operator="equal">
      <formula>"ja"</formula>
    </cfRule>
    <cfRule type="cellIs" dxfId="42" priority="100" operator="equal">
      <formula>"nein"</formula>
    </cfRule>
    <cfRule type="cellIs" dxfId="41" priority="101" operator="equal">
      <formula>"entbehrlich"</formula>
    </cfRule>
    <cfRule type="cellIs" dxfId="40" priority="102" operator="equal">
      <formula>"wartet auf Rückantwort"</formula>
    </cfRule>
  </conditionalFormatting>
  <conditionalFormatting sqref="Q600">
    <cfRule type="cellIs" dxfId="39" priority="97" operator="equal">
      <formula>"unbearbeitet"</formula>
    </cfRule>
  </conditionalFormatting>
  <conditionalFormatting sqref="O604">
    <cfRule type="cellIs" dxfId="38" priority="70" operator="between">
      <formula>3</formula>
      <formula>4</formula>
    </cfRule>
    <cfRule type="cellIs" dxfId="37" priority="71" operator="between">
      <formula>2</formula>
      <formula>2.99</formula>
    </cfRule>
    <cfRule type="cellIs" dxfId="36" priority="72" operator="between">
      <formula>0.1</formula>
      <formula>1.99</formula>
    </cfRule>
  </conditionalFormatting>
  <conditionalFormatting sqref="N600">
    <cfRule type="cellIs" dxfId="35" priority="103" operator="between">
      <formula>3</formula>
      <formula>4</formula>
    </cfRule>
    <cfRule type="cellIs" dxfId="34" priority="104" operator="equal">
      <formula>2</formula>
    </cfRule>
    <cfRule type="cellIs" dxfId="33" priority="105" operator="equal">
      <formula>1</formula>
    </cfRule>
  </conditionalFormatting>
  <conditionalFormatting sqref="Q599">
    <cfRule type="cellIs" dxfId="32" priority="86" operator="equal">
      <formula>"teilweise"</formula>
    </cfRule>
    <cfRule type="cellIs" dxfId="31" priority="87" operator="equal">
      <formula>"ja"</formula>
    </cfRule>
    <cfRule type="cellIs" dxfId="30" priority="88" operator="equal">
      <formula>"nein"</formula>
    </cfRule>
    <cfRule type="cellIs" dxfId="29" priority="89" operator="equal">
      <formula>"entbehrlich"</formula>
    </cfRule>
    <cfRule type="cellIs" dxfId="28" priority="90" operator="equal">
      <formula>"wartet auf Rückantwort"</formula>
    </cfRule>
  </conditionalFormatting>
  <conditionalFormatting sqref="Q599">
    <cfRule type="cellIs" dxfId="27" priority="85" operator="equal">
      <formula>"unbearbeitet"</formula>
    </cfRule>
  </conditionalFormatting>
  <conditionalFormatting sqref="N599">
    <cfRule type="cellIs" dxfId="26" priority="91" operator="between">
      <formula>3</formula>
      <formula>4</formula>
    </cfRule>
    <cfRule type="cellIs" dxfId="25" priority="92" operator="equal">
      <formula>2</formula>
    </cfRule>
    <cfRule type="cellIs" dxfId="24" priority="93" operator="equal">
      <formula>1</formula>
    </cfRule>
  </conditionalFormatting>
  <conditionalFormatting sqref="Q604">
    <cfRule type="cellIs" dxfId="23" priority="74" operator="equal">
      <formula>"teilweise"</formula>
    </cfRule>
    <cfRule type="cellIs" dxfId="22" priority="75" operator="equal">
      <formula>"ja"</formula>
    </cfRule>
    <cfRule type="cellIs" dxfId="21" priority="76" operator="equal">
      <formula>"nein"</formula>
    </cfRule>
    <cfRule type="cellIs" dxfId="20" priority="77" operator="equal">
      <formula>"entbehrlich"</formula>
    </cfRule>
    <cfRule type="cellIs" dxfId="19" priority="78" operator="equal">
      <formula>"wartet auf Rückantwort"</formula>
    </cfRule>
  </conditionalFormatting>
  <conditionalFormatting sqref="Q604">
    <cfRule type="cellIs" dxfId="18" priority="73" operator="equal">
      <formula>"unbearbeitet"</formula>
    </cfRule>
  </conditionalFormatting>
  <conditionalFormatting sqref="N604">
    <cfRule type="cellIs" dxfId="17" priority="79" operator="between">
      <formula>3</formula>
      <formula>4</formula>
    </cfRule>
    <cfRule type="cellIs" dxfId="16" priority="80" operator="equal">
      <formula>2</formula>
    </cfRule>
    <cfRule type="cellIs" dxfId="15" priority="81" operator="equal">
      <formula>1</formula>
    </cfRule>
  </conditionalFormatting>
  <conditionalFormatting sqref="O603">
    <cfRule type="cellIs" dxfId="14" priority="58" operator="between">
      <formula>3</formula>
      <formula>4</formula>
    </cfRule>
    <cfRule type="cellIs" dxfId="13" priority="59" operator="between">
      <formula>2</formula>
      <formula>2.99</formula>
    </cfRule>
    <cfRule type="cellIs" dxfId="12" priority="60" operator="between">
      <formula>0.1</formula>
      <formula>1.99</formula>
    </cfRule>
  </conditionalFormatting>
  <conditionalFormatting sqref="Q603">
    <cfRule type="cellIs" dxfId="11" priority="62" operator="equal">
      <formula>"teilweise"</formula>
    </cfRule>
    <cfRule type="cellIs" dxfId="10" priority="63" operator="equal">
      <formula>"ja"</formula>
    </cfRule>
    <cfRule type="cellIs" dxfId="9" priority="64" operator="equal">
      <formula>"nein"</formula>
    </cfRule>
    <cfRule type="cellIs" dxfId="8" priority="65" operator="equal">
      <formula>"entbehrlich"</formula>
    </cfRule>
    <cfRule type="cellIs" dxfId="7" priority="66" operator="equal">
      <formula>"wartet auf Rückantwort"</formula>
    </cfRule>
  </conditionalFormatting>
  <conditionalFormatting sqref="Q603">
    <cfRule type="cellIs" dxfId="6" priority="61" operator="equal">
      <formula>"unbearbeitet"</formula>
    </cfRule>
  </conditionalFormatting>
  <conditionalFormatting sqref="N603">
    <cfRule type="cellIs" dxfId="5" priority="67" operator="between">
      <formula>3</formula>
      <formula>4</formula>
    </cfRule>
    <cfRule type="cellIs" dxfId="4" priority="68" operator="equal">
      <formula>2</formula>
    </cfRule>
    <cfRule type="cellIs" dxfId="3" priority="69" operator="equal">
      <formula>1</formula>
    </cfRule>
  </conditionalFormatting>
  <dataValidations xWindow="1121" yWindow="500" count="10">
    <dataValidation type="list" allowBlank="1" showInputMessage="1" sqref="Q285:Q290 Q319:Q324 Q184:Q185 Q201:Q214 Q298:Q303 Q326:Q331 Q333:Q345 Q292:Q296 Q280:Q283 Q216:Q218 Q171:Q177 Q553:Q569 Q571:Q605 Q347:Q551 Q179:Q182 Q187:Q199 Q229:Q249 Q253:Q278 Q305:Q317 Q12:Q169 Q220:Q223 Q225:Q227">
      <formula1>Status_Umsetzung</formula1>
    </dataValidation>
    <dataValidation type="list" errorStyle="information" allowBlank="1" showInputMessage="1" showErrorMessage="1" errorTitle="Fehler" error="Eintrag fehlt 0, 1-4" promptTitle="Bewertungsmatrix" prompt="1- 4, 0 = keine Bewertung" sqref="N71:N74 N145:N147 N135:N143 N319:N495 N538:N551 N553:N569 N497:N536 N571:N605 N13:N68 N110:N133 N149:N177 N179:N185 N187:N199 N292:N317 N77:N108 N201:N290">
      <formula1>Audit_Bewertung</formula1>
    </dataValidation>
    <dataValidation type="list" allowBlank="1" showInputMessage="1" sqref="R12 R557 R496">
      <formula1>Verantwortlich_Baustein</formula1>
    </dataValidation>
    <dataValidation type="list" errorStyle="information" allowBlank="1" showInputMessage="1" showErrorMessage="1" errorTitle="Fehler" error="nicht 1-4" promptTitle="Bewertungsmatrix" prompt="1-4" sqref="S149:T149">
      <formula1>#REF!</formula1>
    </dataValidation>
    <dataValidation type="list" allowBlank="1" showInputMessage="1" sqref="R518 R599 R504 R527 R566 R543 R577 R594 R589 R532 R506 R582 R571 R604:R605">
      <formula1>Verantwortlich</formula1>
    </dataValidation>
    <dataValidation type="list" allowBlank="1" showInputMessage="1" sqref="J12:J605">
      <formula1>Absicherung_BSI</formula1>
    </dataValidation>
    <dataValidation type="list" allowBlank="1" showInputMessage="1" sqref="F12:F615">
      <formula1>Reihenfolge_Umsetzung</formula1>
    </dataValidation>
    <dataValidation type="list" allowBlank="1" showInputMessage="1" sqref="I12:I605">
      <formula1>Status_Kompendium</formula1>
    </dataValidation>
    <dataValidation type="list" allowBlank="1" sqref="R13 R23 R29 R38 R42 R55 R58 R62 R64 R72 R78:R80 R84:R86 R91 R99 R104 R111 R117 R124:R126 R130 R139 R149 R160:R161 R171 R178 R182 R189 R194:R195 R198:R199 R205 R212 R217 R224 R233:R234 R239 R247 R252:R253 R262:R266 R271 R277:R278 R284:R285 R295 R300:R301 R309:R311 R317 R331 R342 R357:R359 R367 R372 R381 R390:R391 R395 R399 R404 R413:R415 R424:R431 R448 R457 R467 R472 R480">
      <formula1>Verantwortlich_Baustein</formula1>
    </dataValidation>
    <dataValidation type="list" allowBlank="1" sqref="R14:R22 R24:R28 R30:R37 R39:R41 R43:R54 R56:R57 R59:R61 R63 R65:R71 R73:R77 R81:R83 R87:R90 R92:R98 R100:R103 R105:R110 R112:R116 R118:R123 R127:R129 R131:R138 R140:R148 R150:R159 R162:R170 R172:R177 R179:R181 R183:R188 R190:R193 R196:R197 R200:R204 R206:R211 R213:R216 R218:R223 R225:R232 R235:R238 R240:R246 R248:R251 R254:R261 R267:R270 R272:R276 R279:R283 R286:R294 R296:R299 R302:R308 R312:R316 R318:R330 R332:R341 R343:R356 R360:R366 R368:R371 R373:R380 R382:R389 R392:R394 R396:R398 R400:R403 R405:R412 R416:R423 R432:R447 R449:R456 R458:R466 R468:R471 R473:R479 R481:R495 R497:R503 R505 R507:R517 R519:R526 R528:R531 R533:R542 R544:R556 R558:R565 R567:R570 R572:R576 R578:R581 R583:R588 R590:R593 R595:R598 R600:R603">
      <formula1>Verantwortlich</formula1>
    </dataValidation>
  </dataValidations>
  <pageMargins left="0.70866141732283472" right="0.70866141732283472" top="0.78740157480314965" bottom="0.78740157480314965" header="0.31496062992125984" footer="0.31496062992125984"/>
  <pageSetup paperSize="8" scale="19" fitToHeight="0" orientation="landscape" r:id="rId4"/>
  <headerFooter>
    <oddHeader>&amp;CIT-Grundschutz-Tool für Kompendium Edition 2023</oddHeader>
    <oddFooter xml:space="preserve">&amp;L&amp;A&amp;CSeite &amp;P von &amp;N&amp;RStand: &amp;D </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B050"/>
    <pageSetUpPr autoPageBreaks="0" fitToPage="1"/>
  </sheetPr>
  <dimension ref="A1:R59"/>
  <sheetViews>
    <sheetView zoomScale="80" zoomScaleNormal="80" workbookViewId="0">
      <selection activeCell="O26" sqref="O26"/>
    </sheetView>
  </sheetViews>
  <sheetFormatPr baseColWidth="10" defaultRowHeight="12.75" x14ac:dyDescent="0.2"/>
  <cols>
    <col min="1" max="1" width="34.28515625" bestFit="1" customWidth="1"/>
    <col min="2" max="2" width="18.140625" style="24" customWidth="1"/>
    <col min="3" max="3" width="19.7109375" customWidth="1"/>
    <col min="4" max="4" width="20.28515625" bestFit="1" customWidth="1"/>
    <col min="5" max="5" width="12.5703125" customWidth="1"/>
    <col min="6" max="6" width="12" customWidth="1"/>
    <col min="7" max="7" width="18.7109375" customWidth="1"/>
    <col min="8" max="8" width="31" customWidth="1"/>
    <col min="9" max="9" width="13.85546875" customWidth="1"/>
    <col min="10" max="10" width="11.28515625" customWidth="1"/>
    <col min="11" max="11" width="14.42578125" customWidth="1"/>
    <col min="12" max="12" width="12.140625" customWidth="1"/>
    <col min="13" max="13" width="10.5703125" bestFit="1" customWidth="1"/>
    <col min="14" max="14" width="12.85546875" customWidth="1"/>
    <col min="15" max="15" width="19.42578125" customWidth="1"/>
    <col min="16" max="16" width="15.85546875" bestFit="1" customWidth="1"/>
    <col min="17" max="17" width="9" style="24" customWidth="1"/>
    <col min="18" max="18" width="48.140625" customWidth="1"/>
  </cols>
  <sheetData>
    <row r="1" spans="1:18" s="29" customFormat="1" ht="34.5" customHeight="1" thickBot="1" x14ac:dyDescent="0.25">
      <c r="A1" s="32" t="s">
        <v>79</v>
      </c>
      <c r="B1" s="32"/>
      <c r="C1" s="33"/>
      <c r="D1" s="33"/>
      <c r="E1" s="33"/>
      <c r="F1" s="33"/>
      <c r="G1" s="33"/>
      <c r="H1" s="33"/>
      <c r="I1" s="33"/>
      <c r="J1" s="33"/>
      <c r="K1" s="33"/>
      <c r="L1" s="33"/>
      <c r="M1" s="33"/>
      <c r="N1" s="33"/>
      <c r="O1" s="33"/>
      <c r="P1" s="33"/>
      <c r="Q1" s="33"/>
      <c r="R1" s="33"/>
    </row>
    <row r="2" spans="1:18" ht="33.75" thickBot="1" x14ac:dyDescent="0.25">
      <c r="A2" s="9" t="str">
        <f ca="1">("Letzte Änderung: "&amp;TEXT(NOW(),"TT.MM.JJJJ   HH:MM"))</f>
        <v>Letzte Änderung: 15.12.2023   11:50</v>
      </c>
      <c r="B2" s="361" t="s">
        <v>1359</v>
      </c>
      <c r="C2" s="10"/>
      <c r="D2" s="11"/>
      <c r="E2" s="11"/>
      <c r="F2" s="11"/>
      <c r="G2" s="12"/>
      <c r="H2" s="11"/>
      <c r="I2" s="11"/>
      <c r="J2" s="18"/>
      <c r="K2" s="30"/>
      <c r="L2" s="30"/>
      <c r="M2" s="19"/>
      <c r="N2" s="20"/>
      <c r="O2" s="20"/>
      <c r="P2" s="20"/>
      <c r="Q2" s="20"/>
      <c r="R2" s="21"/>
    </row>
    <row r="3" spans="1:18" s="17" customFormat="1" ht="60.75" thickBot="1" x14ac:dyDescent="0.25">
      <c r="A3" s="13" t="s">
        <v>10</v>
      </c>
      <c r="B3" s="13" t="s">
        <v>77</v>
      </c>
      <c r="C3" s="13" t="s">
        <v>11</v>
      </c>
      <c r="D3" s="13" t="s">
        <v>12</v>
      </c>
      <c r="E3" s="13" t="s">
        <v>13</v>
      </c>
      <c r="F3" s="13" t="s">
        <v>72</v>
      </c>
      <c r="G3" s="13" t="s">
        <v>14</v>
      </c>
      <c r="H3" s="13" t="s">
        <v>15</v>
      </c>
      <c r="I3" s="13" t="s">
        <v>16</v>
      </c>
      <c r="J3" s="14" t="s">
        <v>17</v>
      </c>
      <c r="K3" s="31" t="s">
        <v>18</v>
      </c>
      <c r="L3" s="14" t="s">
        <v>19</v>
      </c>
      <c r="M3" s="15" t="s">
        <v>20</v>
      </c>
      <c r="N3" s="15" t="s">
        <v>21</v>
      </c>
      <c r="O3" s="15" t="s">
        <v>22</v>
      </c>
      <c r="P3" s="15" t="s">
        <v>23</v>
      </c>
      <c r="Q3" s="16" t="s">
        <v>75</v>
      </c>
      <c r="R3" s="16" t="s">
        <v>24</v>
      </c>
    </row>
    <row r="4" spans="1:18" s="6" customFormat="1" ht="24.95" customHeight="1" thickBot="1" x14ac:dyDescent="0.25">
      <c r="A4" s="350" t="s">
        <v>80</v>
      </c>
      <c r="B4" s="350" t="s">
        <v>78</v>
      </c>
      <c r="C4" s="351" t="s">
        <v>25</v>
      </c>
      <c r="D4" s="352" t="s">
        <v>71</v>
      </c>
      <c r="E4" s="353">
        <v>39173</v>
      </c>
      <c r="F4" s="354" t="s">
        <v>26</v>
      </c>
      <c r="G4" s="351" t="s">
        <v>73</v>
      </c>
      <c r="H4" s="355" t="s">
        <v>27</v>
      </c>
      <c r="I4" s="350" t="s">
        <v>28</v>
      </c>
      <c r="J4" s="356" t="s">
        <v>29</v>
      </c>
      <c r="K4" s="351" t="s">
        <v>74</v>
      </c>
      <c r="L4" s="353">
        <v>44652</v>
      </c>
      <c r="M4" s="351" t="s">
        <v>30</v>
      </c>
      <c r="N4" s="353">
        <v>44652</v>
      </c>
      <c r="O4" s="351" t="s">
        <v>31</v>
      </c>
      <c r="P4" s="357" t="s">
        <v>32</v>
      </c>
      <c r="Q4" s="362"/>
      <c r="R4" s="358" t="s">
        <v>81</v>
      </c>
    </row>
    <row r="5" spans="1:18" s="6" customFormat="1" ht="24.95" customHeight="1" thickBot="1" x14ac:dyDescent="0.25">
      <c r="A5" s="350"/>
      <c r="B5" s="350"/>
      <c r="C5" s="351"/>
      <c r="D5" s="352"/>
      <c r="E5" s="353"/>
      <c r="F5" s="354"/>
      <c r="G5" s="351"/>
      <c r="H5" s="355"/>
      <c r="I5" s="350"/>
      <c r="J5" s="356"/>
      <c r="K5" s="351"/>
      <c r="L5" s="353"/>
      <c r="M5" s="351"/>
      <c r="N5" s="354"/>
      <c r="O5" s="351"/>
      <c r="P5" s="357"/>
      <c r="Q5" s="363">
        <v>0</v>
      </c>
      <c r="R5" s="358"/>
    </row>
    <row r="6" spans="1:18" s="6" customFormat="1" ht="24.95" customHeight="1" thickBot="1" x14ac:dyDescent="0.25">
      <c r="A6" s="350"/>
      <c r="B6" s="350"/>
      <c r="C6" s="351"/>
      <c r="D6" s="352"/>
      <c r="E6" s="353"/>
      <c r="F6" s="354"/>
      <c r="G6" s="351"/>
      <c r="H6" s="355"/>
      <c r="I6" s="350"/>
      <c r="J6" s="356"/>
      <c r="K6" s="351"/>
      <c r="L6" s="353"/>
      <c r="M6" s="351"/>
      <c r="N6" s="353"/>
      <c r="O6" s="351"/>
      <c r="P6" s="357"/>
      <c r="Q6" s="363">
        <v>0</v>
      </c>
      <c r="R6" s="358"/>
    </row>
    <row r="7" spans="1:18" s="6" customFormat="1" ht="24.95" customHeight="1" thickBot="1" x14ac:dyDescent="0.25">
      <c r="A7" s="350"/>
      <c r="B7" s="350"/>
      <c r="C7" s="351"/>
      <c r="D7" s="352"/>
      <c r="E7" s="354"/>
      <c r="F7" s="354"/>
      <c r="G7" s="351"/>
      <c r="H7" s="355"/>
      <c r="I7" s="350"/>
      <c r="J7" s="356"/>
      <c r="K7" s="351"/>
      <c r="L7" s="354"/>
      <c r="M7" s="351"/>
      <c r="N7" s="354"/>
      <c r="O7" s="351"/>
      <c r="P7" s="357"/>
      <c r="Q7" s="363">
        <v>0</v>
      </c>
      <c r="R7" s="358"/>
    </row>
    <row r="8" spans="1:18" s="6" customFormat="1" ht="24.95" customHeight="1" thickBot="1" x14ac:dyDescent="0.25">
      <c r="A8" s="350"/>
      <c r="B8" s="350"/>
      <c r="C8" s="351"/>
      <c r="D8" s="352"/>
      <c r="E8" s="354"/>
      <c r="F8" s="354"/>
      <c r="G8" s="351"/>
      <c r="H8" s="355"/>
      <c r="I8" s="350"/>
      <c r="J8" s="356"/>
      <c r="K8" s="351"/>
      <c r="L8" s="354"/>
      <c r="M8" s="351"/>
      <c r="N8" s="354"/>
      <c r="O8" s="351"/>
      <c r="P8" s="357"/>
      <c r="Q8" s="363">
        <v>0</v>
      </c>
      <c r="R8" s="358"/>
    </row>
    <row r="9" spans="1:18" s="6" customFormat="1" ht="24.95" customHeight="1" thickBot="1" x14ac:dyDescent="0.25">
      <c r="A9" s="350"/>
      <c r="B9" s="350"/>
      <c r="C9" s="351"/>
      <c r="D9" s="352"/>
      <c r="E9" s="354"/>
      <c r="F9" s="354"/>
      <c r="G9" s="351"/>
      <c r="H9" s="355"/>
      <c r="I9" s="350"/>
      <c r="J9" s="356"/>
      <c r="K9" s="351"/>
      <c r="L9" s="354"/>
      <c r="M9" s="351"/>
      <c r="N9" s="354"/>
      <c r="O9" s="351"/>
      <c r="P9" s="357"/>
      <c r="Q9" s="363">
        <v>0</v>
      </c>
      <c r="R9" s="358"/>
    </row>
    <row r="10" spans="1:18" s="6" customFormat="1" ht="24.95" customHeight="1" thickBot="1" x14ac:dyDescent="0.25">
      <c r="A10" s="350"/>
      <c r="B10" s="350"/>
      <c r="C10" s="351"/>
      <c r="D10" s="352"/>
      <c r="E10" s="354"/>
      <c r="F10" s="354"/>
      <c r="G10" s="351"/>
      <c r="H10" s="355"/>
      <c r="I10" s="350"/>
      <c r="J10" s="356"/>
      <c r="K10" s="351"/>
      <c r="L10" s="354"/>
      <c r="M10" s="351"/>
      <c r="N10" s="354"/>
      <c r="O10" s="351"/>
      <c r="P10" s="357"/>
      <c r="Q10" s="363">
        <v>0</v>
      </c>
      <c r="R10" s="358"/>
    </row>
    <row r="11" spans="1:18" s="6" customFormat="1" ht="24.95" customHeight="1" thickBot="1" x14ac:dyDescent="0.25">
      <c r="A11" s="350"/>
      <c r="B11" s="350"/>
      <c r="C11" s="351"/>
      <c r="D11" s="352"/>
      <c r="E11" s="354"/>
      <c r="F11" s="354"/>
      <c r="G11" s="351"/>
      <c r="H11" s="355"/>
      <c r="I11" s="350"/>
      <c r="J11" s="356"/>
      <c r="K11" s="351"/>
      <c r="L11" s="354"/>
      <c r="M11" s="351"/>
      <c r="N11" s="354"/>
      <c r="O11" s="351"/>
      <c r="P11" s="357"/>
      <c r="Q11" s="363">
        <v>0</v>
      </c>
      <c r="R11" s="358"/>
    </row>
    <row r="12" spans="1:18" s="6" customFormat="1" ht="24.95" customHeight="1" thickBot="1" x14ac:dyDescent="0.25">
      <c r="A12" s="350"/>
      <c r="B12" s="350"/>
      <c r="C12" s="351"/>
      <c r="D12" s="352"/>
      <c r="E12" s="354"/>
      <c r="F12" s="354"/>
      <c r="G12" s="351"/>
      <c r="H12" s="355"/>
      <c r="I12" s="350"/>
      <c r="J12" s="356"/>
      <c r="K12" s="351"/>
      <c r="L12" s="354"/>
      <c r="M12" s="351"/>
      <c r="N12" s="354"/>
      <c r="O12" s="351"/>
      <c r="P12" s="357"/>
      <c r="Q12" s="363">
        <v>0</v>
      </c>
      <c r="R12" s="358"/>
    </row>
    <row r="13" spans="1:18" s="6" customFormat="1" ht="24.95" customHeight="1" thickBot="1" x14ac:dyDescent="0.25">
      <c r="A13" s="350"/>
      <c r="B13" s="350"/>
      <c r="C13" s="351"/>
      <c r="D13" s="352"/>
      <c r="E13" s="354"/>
      <c r="F13" s="354"/>
      <c r="G13" s="351"/>
      <c r="H13" s="355"/>
      <c r="I13" s="350"/>
      <c r="J13" s="356"/>
      <c r="K13" s="351"/>
      <c r="L13" s="354"/>
      <c r="M13" s="351"/>
      <c r="N13" s="354"/>
      <c r="O13" s="351"/>
      <c r="P13" s="357"/>
      <c r="Q13" s="363">
        <v>0</v>
      </c>
      <c r="R13" s="358"/>
    </row>
    <row r="14" spans="1:18" s="6" customFormat="1" ht="24.95" customHeight="1" thickBot="1" x14ac:dyDescent="0.25">
      <c r="A14" s="350"/>
      <c r="B14" s="350"/>
      <c r="C14" s="351"/>
      <c r="D14" s="352"/>
      <c r="E14" s="354"/>
      <c r="F14" s="354"/>
      <c r="G14" s="351"/>
      <c r="H14" s="355"/>
      <c r="I14" s="350"/>
      <c r="J14" s="356"/>
      <c r="K14" s="351"/>
      <c r="L14" s="354"/>
      <c r="M14" s="351"/>
      <c r="N14" s="354"/>
      <c r="O14" s="351"/>
      <c r="P14" s="357"/>
      <c r="Q14" s="363">
        <v>0</v>
      </c>
      <c r="R14" s="358"/>
    </row>
    <row r="15" spans="1:18" s="6" customFormat="1" ht="24.95" customHeight="1" thickBot="1" x14ac:dyDescent="0.25">
      <c r="A15" s="350"/>
      <c r="B15" s="350"/>
      <c r="C15" s="351"/>
      <c r="D15" s="352"/>
      <c r="E15" s="354"/>
      <c r="F15" s="354"/>
      <c r="G15" s="351"/>
      <c r="H15" s="355"/>
      <c r="I15" s="350"/>
      <c r="J15" s="356"/>
      <c r="K15" s="351"/>
      <c r="L15" s="354"/>
      <c r="M15" s="351"/>
      <c r="N15" s="354"/>
      <c r="O15" s="351"/>
      <c r="P15" s="357"/>
      <c r="Q15" s="363">
        <v>0</v>
      </c>
      <c r="R15" s="358"/>
    </row>
    <row r="16" spans="1:18" s="6" customFormat="1" ht="24.95" customHeight="1" thickBot="1" x14ac:dyDescent="0.25">
      <c r="A16" s="350"/>
      <c r="B16" s="350"/>
      <c r="C16" s="351"/>
      <c r="D16" s="352"/>
      <c r="E16" s="354"/>
      <c r="F16" s="354"/>
      <c r="G16" s="351"/>
      <c r="H16" s="355"/>
      <c r="I16" s="350"/>
      <c r="J16" s="356"/>
      <c r="K16" s="351"/>
      <c r="L16" s="354"/>
      <c r="M16" s="351"/>
      <c r="N16" s="354"/>
      <c r="O16" s="351"/>
      <c r="P16" s="357"/>
      <c r="Q16" s="363">
        <v>0</v>
      </c>
      <c r="R16" s="358"/>
    </row>
    <row r="17" spans="1:18" s="6" customFormat="1" ht="24.95" customHeight="1" thickBot="1" x14ac:dyDescent="0.25">
      <c r="A17" s="350"/>
      <c r="B17" s="350"/>
      <c r="C17" s="351"/>
      <c r="D17" s="352"/>
      <c r="E17" s="354"/>
      <c r="F17" s="354"/>
      <c r="G17" s="351"/>
      <c r="H17" s="355"/>
      <c r="I17" s="350"/>
      <c r="J17" s="356"/>
      <c r="K17" s="351"/>
      <c r="L17" s="354"/>
      <c r="M17" s="351"/>
      <c r="N17" s="354"/>
      <c r="O17" s="351"/>
      <c r="P17" s="357"/>
      <c r="Q17" s="363">
        <v>0</v>
      </c>
      <c r="R17" s="358"/>
    </row>
    <row r="18" spans="1:18" s="6" customFormat="1" ht="24.95" customHeight="1" thickBot="1" x14ac:dyDescent="0.25">
      <c r="A18" s="350"/>
      <c r="B18" s="350"/>
      <c r="C18" s="351"/>
      <c r="D18" s="352"/>
      <c r="E18" s="354"/>
      <c r="F18" s="354"/>
      <c r="G18" s="351"/>
      <c r="H18" s="355"/>
      <c r="I18" s="350"/>
      <c r="J18" s="356"/>
      <c r="K18" s="351"/>
      <c r="L18" s="354"/>
      <c r="M18" s="351"/>
      <c r="N18" s="354"/>
      <c r="O18" s="351"/>
      <c r="P18" s="357"/>
      <c r="Q18" s="363">
        <v>0</v>
      </c>
      <c r="R18" s="358"/>
    </row>
    <row r="19" spans="1:18" s="6" customFormat="1" ht="24.95" customHeight="1" thickBot="1" x14ac:dyDescent="0.25">
      <c r="A19" s="350"/>
      <c r="B19" s="350"/>
      <c r="C19" s="351"/>
      <c r="D19" s="352"/>
      <c r="E19" s="354"/>
      <c r="F19" s="354"/>
      <c r="G19" s="351"/>
      <c r="H19" s="355"/>
      <c r="I19" s="350"/>
      <c r="J19" s="356"/>
      <c r="K19" s="351"/>
      <c r="L19" s="354"/>
      <c r="M19" s="351"/>
      <c r="N19" s="354"/>
      <c r="O19" s="351"/>
      <c r="P19" s="357"/>
      <c r="Q19" s="363">
        <v>0</v>
      </c>
      <c r="R19" s="358"/>
    </row>
    <row r="41" spans="8:8" x14ac:dyDescent="0.2">
      <c r="H41" s="26"/>
    </row>
    <row r="42" spans="8:8" x14ac:dyDescent="0.2">
      <c r="H42" s="27"/>
    </row>
    <row r="43" spans="8:8" x14ac:dyDescent="0.2">
      <c r="H43" s="27"/>
    </row>
    <row r="44" spans="8:8" x14ac:dyDescent="0.2">
      <c r="H44" s="27"/>
    </row>
    <row r="45" spans="8:8" x14ac:dyDescent="0.2">
      <c r="H45" s="27"/>
    </row>
    <row r="46" spans="8:8" x14ac:dyDescent="0.2">
      <c r="H46" s="27"/>
    </row>
    <row r="47" spans="8:8" x14ac:dyDescent="0.2">
      <c r="H47" s="27"/>
    </row>
    <row r="48" spans="8:8" x14ac:dyDescent="0.2">
      <c r="H48" s="27"/>
    </row>
    <row r="49" spans="8:8" x14ac:dyDescent="0.2">
      <c r="H49" s="27"/>
    </row>
    <row r="50" spans="8:8" x14ac:dyDescent="0.2">
      <c r="H50" s="27"/>
    </row>
    <row r="51" spans="8:8" x14ac:dyDescent="0.2">
      <c r="H51" s="27"/>
    </row>
    <row r="52" spans="8:8" x14ac:dyDescent="0.2">
      <c r="H52" s="27"/>
    </row>
    <row r="53" spans="8:8" x14ac:dyDescent="0.2">
      <c r="H53" s="27"/>
    </row>
    <row r="54" spans="8:8" x14ac:dyDescent="0.2">
      <c r="H54" s="27"/>
    </row>
    <row r="55" spans="8:8" x14ac:dyDescent="0.2">
      <c r="H55" s="27"/>
    </row>
    <row r="56" spans="8:8" x14ac:dyDescent="0.2">
      <c r="H56" s="27"/>
    </row>
    <row r="57" spans="8:8" x14ac:dyDescent="0.2">
      <c r="H57" s="27"/>
    </row>
    <row r="58" spans="8:8" x14ac:dyDescent="0.2">
      <c r="H58" s="26"/>
    </row>
    <row r="59" spans="8:8" x14ac:dyDescent="0.2">
      <c r="H59" s="26"/>
    </row>
  </sheetData>
  <customSheetViews>
    <customSheetView guid="{DE20A9D2-2015-4D20-BFBB-89FC58BD171C}" scale="80" fitToPage="1">
      <selection activeCell="O26" sqref="O26"/>
      <pageMargins left="0.7" right="0.7" top="0.78740157499999996" bottom="0.78740157499999996" header="0.3" footer="0.3"/>
      <pageSetup paperSize="9" scale="40" orientation="landscape" r:id="rId1"/>
    </customSheetView>
    <customSheetView guid="{611C53F7-A5EF-4E14-A2EC-1AA2785D5979}" scale="80" fitToPage="1">
      <selection activeCell="O26" sqref="O26"/>
      <pageMargins left="0.7" right="0.7" top="0.78740157499999996" bottom="0.78740157499999996" header="0.3" footer="0.3"/>
      <pageSetup paperSize="9" scale="40" orientation="landscape" r:id="rId2"/>
    </customSheetView>
    <customSheetView guid="{4B48B67B-3A2D-4D48-B06B-706FE2A8D004}" scale="80" fitToPage="1">
      <selection activeCell="O26" sqref="O26"/>
      <pageMargins left="0.7" right="0.7" top="0.78740157499999996" bottom="0.78740157499999996" header="0.3" footer="0.3"/>
      <pageSetup paperSize="9" scale="40" orientation="landscape" r:id="rId3"/>
    </customSheetView>
  </customSheetViews>
  <conditionalFormatting sqref="Q4:Q19">
    <cfRule type="cellIs" dxfId="2" priority="7" operator="between">
      <formula>3</formula>
      <formula>4</formula>
    </cfRule>
    <cfRule type="cellIs" dxfId="1" priority="8" operator="equal">
      <formula>2</formula>
    </cfRule>
    <cfRule type="cellIs" dxfId="0" priority="9" operator="equal">
      <formula>1</formula>
    </cfRule>
  </conditionalFormatting>
  <dataValidations count="11">
    <dataValidation type="list" showInputMessage="1" sqref="K4:K19">
      <formula1>Bearbeitungsstatus</formula1>
    </dataValidation>
    <dataValidation type="list" allowBlank="1" showInputMessage="1" showErrorMessage="1" sqref="H12:H19">
      <formula1>"048.11 Informationssicherheit, 042.50 Datenschutz"</formula1>
    </dataValidation>
    <dataValidation allowBlank="1" showInputMessage="1" sqref="H4:H11 K6:L6 K4:K5 K7:K19"/>
    <dataValidation type="list" allowBlank="1" showInputMessage="1" sqref="B4:B19">
      <formula1>Ablagestelle</formula1>
    </dataValidation>
    <dataValidation type="list" errorStyle="information" allowBlank="1" showInputMessage="1" showErrorMessage="1" errorTitle="Fehler" error="nicht 1-4" promptTitle="Bewertungsmatrix" prompt="1-4" sqref="Q4:Q19">
      <formula1>Audit_Bewertung</formula1>
    </dataValidation>
    <dataValidation type="list" allowBlank="1" showInputMessage="1" sqref="A4:A19">
      <formula1>Dokumententittel</formula1>
    </dataValidation>
    <dataValidation type="list" allowBlank="1" showInputMessage="1" sqref="C4:C19">
      <formula1>Dokumentenklasse</formula1>
    </dataValidation>
    <dataValidation type="list" allowBlank="1" showInputMessage="1" sqref="G4:G19">
      <formula1>Vertraulichkeitsklasse</formula1>
    </dataValidation>
    <dataValidation type="list" allowBlank="1" showInputMessage="1" sqref="I4:I19">
      <formula1>Wiedervorlagefrist</formula1>
    </dataValidation>
    <dataValidation type="list" allowBlank="1" showInputMessage="1" sqref="M4:M19">
      <formula1>Pruefung_Aktualitaet</formula1>
    </dataValidation>
    <dataValidation type="list" allowBlank="1" showInputMessage="1" sqref="O4:O19">
      <formula1>Pruefungsergebnis</formula1>
    </dataValidation>
  </dataValidations>
  <pageMargins left="0.7" right="0.7" top="0.78740157499999996" bottom="0.78740157499999996" header="0.3" footer="0.3"/>
  <pageSetup paperSize="9" scale="4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B0F0"/>
    <pageSetUpPr autoPageBreaks="0" fitToPage="1"/>
  </sheetPr>
  <dimension ref="A1:P71"/>
  <sheetViews>
    <sheetView workbookViewId="0">
      <selection activeCell="C14" sqref="C14"/>
    </sheetView>
  </sheetViews>
  <sheetFormatPr baseColWidth="10" defaultRowHeight="12.75" x14ac:dyDescent="0.2"/>
  <cols>
    <col min="1" max="1" width="13.5703125" customWidth="1"/>
    <col min="2" max="2" width="12.42578125" customWidth="1"/>
    <col min="3" max="3" width="32.28515625" style="24" customWidth="1"/>
    <col min="4" max="4" width="10.5703125" customWidth="1"/>
    <col min="5" max="6" width="37.28515625" style="24" customWidth="1"/>
    <col min="7" max="7" width="30" customWidth="1"/>
    <col min="9" max="9" width="36.28515625" customWidth="1"/>
    <col min="10" max="10" width="21.42578125" customWidth="1"/>
    <col min="11" max="11" width="19" customWidth="1"/>
    <col min="12" max="12" width="27" customWidth="1"/>
    <col min="13" max="13" width="16.5703125" customWidth="1"/>
    <col min="14" max="14" width="20.140625" customWidth="1"/>
    <col min="16" max="16" width="22.140625" customWidth="1"/>
  </cols>
  <sheetData>
    <row r="1" spans="1:16" s="24" customFormat="1" ht="18" x14ac:dyDescent="0.25">
      <c r="A1" s="55"/>
      <c r="B1" s="54" t="s">
        <v>237</v>
      </c>
      <c r="C1" s="54"/>
      <c r="D1" s="54"/>
      <c r="E1" s="54"/>
      <c r="F1" s="54"/>
      <c r="G1" s="54"/>
      <c r="H1" s="54"/>
      <c r="I1" s="54"/>
      <c r="J1" s="55"/>
      <c r="K1" s="55"/>
      <c r="L1" s="55"/>
    </row>
    <row r="2" spans="1:16" s="24" customFormat="1" x14ac:dyDescent="0.2"/>
    <row r="3" spans="1:16" s="24" customFormat="1" ht="15.75" x14ac:dyDescent="0.25">
      <c r="A3" s="73"/>
      <c r="B3" s="365" t="s">
        <v>105</v>
      </c>
      <c r="C3" s="365"/>
      <c r="D3" s="365"/>
      <c r="E3" s="365"/>
      <c r="F3" s="365"/>
      <c r="G3" s="365"/>
      <c r="I3" s="366" t="s">
        <v>106</v>
      </c>
      <c r="J3" s="366"/>
      <c r="K3" s="366"/>
      <c r="L3" s="366"/>
      <c r="M3" s="366"/>
      <c r="N3" s="366"/>
      <c r="O3" s="366"/>
      <c r="P3" s="366"/>
    </row>
    <row r="4" spans="1:16" s="6" customFormat="1" ht="39" thickBot="1" x14ac:dyDescent="0.25">
      <c r="A4" s="49" t="s">
        <v>233</v>
      </c>
      <c r="B4" s="49" t="s">
        <v>100</v>
      </c>
      <c r="C4" s="49" t="s">
        <v>1361</v>
      </c>
      <c r="D4" s="49" t="s">
        <v>103</v>
      </c>
      <c r="E4" s="49" t="s">
        <v>153</v>
      </c>
      <c r="F4" s="49" t="s">
        <v>278</v>
      </c>
      <c r="G4" s="49" t="s">
        <v>91</v>
      </c>
      <c r="H4" s="40"/>
      <c r="I4" s="50" t="s">
        <v>10</v>
      </c>
      <c r="J4" s="50" t="s">
        <v>77</v>
      </c>
      <c r="K4" s="50" t="s">
        <v>11</v>
      </c>
      <c r="L4" s="50" t="s">
        <v>14</v>
      </c>
      <c r="M4" s="50" t="s">
        <v>16</v>
      </c>
      <c r="N4" s="50" t="s">
        <v>134</v>
      </c>
      <c r="O4" s="50" t="s">
        <v>20</v>
      </c>
      <c r="P4" s="50" t="s">
        <v>22</v>
      </c>
    </row>
    <row r="5" spans="1:16" x14ac:dyDescent="0.2">
      <c r="A5" s="37"/>
      <c r="B5" s="37"/>
      <c r="C5" s="37"/>
      <c r="D5" s="37"/>
      <c r="E5" s="37"/>
      <c r="F5" s="45"/>
      <c r="G5" s="45"/>
      <c r="I5" s="37"/>
      <c r="J5" s="37"/>
      <c r="K5" s="37"/>
      <c r="L5" s="37"/>
      <c r="M5" s="45"/>
      <c r="N5" s="37"/>
      <c r="O5" s="37"/>
      <c r="P5" s="37"/>
    </row>
    <row r="6" spans="1:16" ht="38.25" x14ac:dyDescent="0.2">
      <c r="A6" s="38" t="s">
        <v>234</v>
      </c>
      <c r="B6" s="38" t="s">
        <v>83</v>
      </c>
      <c r="C6" s="38" t="s">
        <v>104</v>
      </c>
      <c r="D6" s="38">
        <v>0</v>
      </c>
      <c r="E6" s="38" t="s">
        <v>150</v>
      </c>
      <c r="F6" s="65" t="s">
        <v>155</v>
      </c>
      <c r="G6" s="46" t="s">
        <v>90</v>
      </c>
      <c r="I6" s="38" t="s">
        <v>107</v>
      </c>
      <c r="J6" s="38" t="s">
        <v>117</v>
      </c>
      <c r="K6" s="38" t="s">
        <v>25</v>
      </c>
      <c r="L6" s="38" t="s">
        <v>131</v>
      </c>
      <c r="M6" s="46" t="s">
        <v>125</v>
      </c>
      <c r="N6" s="41" t="s">
        <v>74</v>
      </c>
      <c r="O6" s="41" t="s">
        <v>30</v>
      </c>
      <c r="P6" s="41" t="s">
        <v>31</v>
      </c>
    </row>
    <row r="7" spans="1:16" ht="25.5" x14ac:dyDescent="0.2">
      <c r="A7" s="38" t="s">
        <v>235</v>
      </c>
      <c r="B7" s="38" t="s">
        <v>101</v>
      </c>
      <c r="C7" s="38" t="s">
        <v>85</v>
      </c>
      <c r="D7" s="38">
        <v>1</v>
      </c>
      <c r="E7" s="38" t="s">
        <v>152</v>
      </c>
      <c r="F7" s="65" t="s">
        <v>279</v>
      </c>
      <c r="G7" s="46" t="s">
        <v>96</v>
      </c>
      <c r="I7" s="38" t="s">
        <v>108</v>
      </c>
      <c r="J7" s="38" t="s">
        <v>118</v>
      </c>
      <c r="K7" s="38" t="s">
        <v>120</v>
      </c>
      <c r="L7" s="38" t="s">
        <v>8</v>
      </c>
      <c r="M7" s="46" t="s">
        <v>28</v>
      </c>
      <c r="N7" s="41" t="s">
        <v>127</v>
      </c>
      <c r="O7" s="41" t="s">
        <v>98</v>
      </c>
      <c r="P7" s="41" t="s">
        <v>130</v>
      </c>
    </row>
    <row r="8" spans="1:16" ht="26.25" thickBot="1" x14ac:dyDescent="0.25">
      <c r="A8" s="39" t="s">
        <v>236</v>
      </c>
      <c r="B8" s="38" t="s">
        <v>102</v>
      </c>
      <c r="C8" s="38" t="s">
        <v>84</v>
      </c>
      <c r="D8" s="38">
        <v>2</v>
      </c>
      <c r="E8" s="38" t="s">
        <v>151</v>
      </c>
      <c r="F8" s="65" t="s">
        <v>280</v>
      </c>
      <c r="G8" s="46" t="s">
        <v>97</v>
      </c>
      <c r="I8" s="38" t="s">
        <v>109</v>
      </c>
      <c r="J8" s="38" t="s">
        <v>78</v>
      </c>
      <c r="K8" s="38" t="s">
        <v>121</v>
      </c>
      <c r="L8" s="38" t="s">
        <v>132</v>
      </c>
      <c r="M8" s="46" t="s">
        <v>126</v>
      </c>
      <c r="N8" s="41" t="s">
        <v>128</v>
      </c>
      <c r="O8" s="41" t="s">
        <v>129</v>
      </c>
      <c r="P8" s="38"/>
    </row>
    <row r="9" spans="1:16" ht="25.5" x14ac:dyDescent="0.2">
      <c r="B9" s="38"/>
      <c r="C9" s="72" t="s">
        <v>433</v>
      </c>
      <c r="D9" s="38">
        <v>3</v>
      </c>
      <c r="E9" s="38" t="s">
        <v>150</v>
      </c>
      <c r="F9" s="65" t="s">
        <v>281</v>
      </c>
      <c r="G9" s="46" t="s">
        <v>98</v>
      </c>
      <c r="I9" s="38" t="s">
        <v>110</v>
      </c>
      <c r="J9" s="38" t="s">
        <v>119</v>
      </c>
      <c r="K9" s="38" t="s">
        <v>122</v>
      </c>
      <c r="L9" s="38" t="s">
        <v>133</v>
      </c>
      <c r="M9" s="46"/>
      <c r="N9" s="38"/>
      <c r="O9" s="38"/>
      <c r="P9" s="38"/>
    </row>
    <row r="10" spans="1:16" ht="26.25" thickBot="1" x14ac:dyDescent="0.25">
      <c r="B10" s="38"/>
      <c r="C10" s="72" t="s">
        <v>434</v>
      </c>
      <c r="D10" s="39">
        <v>4</v>
      </c>
      <c r="E10" s="38" t="s">
        <v>148</v>
      </c>
      <c r="F10" s="65" t="s">
        <v>282</v>
      </c>
      <c r="G10" s="46" t="s">
        <v>99</v>
      </c>
      <c r="I10" s="38" t="s">
        <v>111</v>
      </c>
      <c r="J10" s="38"/>
      <c r="K10" s="38" t="s">
        <v>123</v>
      </c>
      <c r="L10" s="41" t="s">
        <v>73</v>
      </c>
      <c r="M10" s="47"/>
      <c r="N10" s="39"/>
      <c r="O10" s="39"/>
      <c r="P10" s="39"/>
    </row>
    <row r="11" spans="1:16" ht="26.25" thickBot="1" x14ac:dyDescent="0.25">
      <c r="B11" s="39"/>
      <c r="C11" s="39" t="s">
        <v>1360</v>
      </c>
      <c r="E11" s="38" t="s">
        <v>149</v>
      </c>
      <c r="F11" s="65" t="s">
        <v>283</v>
      </c>
      <c r="G11" s="46" t="s">
        <v>86</v>
      </c>
      <c r="I11" s="38" t="s">
        <v>112</v>
      </c>
      <c r="J11" s="38"/>
      <c r="K11" s="38" t="s">
        <v>124</v>
      </c>
      <c r="L11" s="38"/>
    </row>
    <row r="12" spans="1:16" ht="26.25" thickBot="1" x14ac:dyDescent="0.25">
      <c r="E12" s="38" t="s">
        <v>136</v>
      </c>
      <c r="F12" s="65" t="s">
        <v>284</v>
      </c>
      <c r="G12" s="46" t="s">
        <v>426</v>
      </c>
      <c r="I12" s="38" t="s">
        <v>113</v>
      </c>
      <c r="J12" s="38"/>
      <c r="K12" s="38"/>
      <c r="L12" s="39"/>
    </row>
    <row r="13" spans="1:16" ht="25.5" x14ac:dyDescent="0.2">
      <c r="E13" s="38" t="s">
        <v>137</v>
      </c>
      <c r="F13" s="65" t="s">
        <v>285</v>
      </c>
      <c r="G13" s="46"/>
      <c r="I13" s="38" t="s">
        <v>114</v>
      </c>
      <c r="J13" s="38"/>
      <c r="K13" s="38"/>
    </row>
    <row r="14" spans="1:16" ht="26.25" thickBot="1" x14ac:dyDescent="0.25">
      <c r="E14" s="38" t="s">
        <v>138</v>
      </c>
      <c r="F14" s="65" t="s">
        <v>286</v>
      </c>
      <c r="G14" s="46"/>
      <c r="I14" s="38" t="s">
        <v>115</v>
      </c>
      <c r="J14" s="39"/>
      <c r="K14" s="39"/>
    </row>
    <row r="15" spans="1:16" ht="26.25" thickBot="1" x14ac:dyDescent="0.25">
      <c r="E15" s="38" t="s">
        <v>143</v>
      </c>
      <c r="F15" s="65" t="s">
        <v>287</v>
      </c>
      <c r="G15" s="47"/>
      <c r="I15" s="38" t="s">
        <v>116</v>
      </c>
    </row>
    <row r="16" spans="1:16" ht="25.5" x14ac:dyDescent="0.2">
      <c r="E16" s="38" t="s">
        <v>139</v>
      </c>
      <c r="F16" s="295" t="s">
        <v>1154</v>
      </c>
      <c r="I16" s="38"/>
    </row>
    <row r="17" spans="5:9" x14ac:dyDescent="0.2">
      <c r="E17" s="38" t="s">
        <v>140</v>
      </c>
      <c r="F17" s="46"/>
      <c r="I17" s="38"/>
    </row>
    <row r="18" spans="5:9" x14ac:dyDescent="0.2">
      <c r="E18" s="38" t="s">
        <v>135</v>
      </c>
      <c r="F18" s="46"/>
      <c r="I18" s="38"/>
    </row>
    <row r="19" spans="5:9" x14ac:dyDescent="0.2">
      <c r="E19" s="38" t="s">
        <v>141</v>
      </c>
      <c r="F19" s="46"/>
      <c r="I19" s="38"/>
    </row>
    <row r="20" spans="5:9" x14ac:dyDescent="0.2">
      <c r="E20" s="38" t="s">
        <v>144</v>
      </c>
      <c r="F20" s="46"/>
      <c r="I20" s="38"/>
    </row>
    <row r="21" spans="5:9" ht="13.5" thickBot="1" x14ac:dyDescent="0.25">
      <c r="E21" s="38" t="s">
        <v>145</v>
      </c>
      <c r="F21" s="46"/>
      <c r="I21" s="39"/>
    </row>
    <row r="22" spans="5:9" x14ac:dyDescent="0.2">
      <c r="E22" s="38" t="s">
        <v>146</v>
      </c>
      <c r="F22" s="46"/>
    </row>
    <row r="23" spans="5:9" x14ac:dyDescent="0.2">
      <c r="E23" s="38" t="s">
        <v>147</v>
      </c>
      <c r="F23" s="46"/>
    </row>
    <row r="24" spans="5:9" x14ac:dyDescent="0.2">
      <c r="E24" s="38" t="s">
        <v>142</v>
      </c>
      <c r="F24" s="46"/>
    </row>
    <row r="25" spans="5:9" x14ac:dyDescent="0.2">
      <c r="E25" s="38" t="s">
        <v>239</v>
      </c>
      <c r="F25" s="46"/>
    </row>
    <row r="26" spans="5:9" x14ac:dyDescent="0.2">
      <c r="E26" s="62" t="s">
        <v>240</v>
      </c>
      <c r="F26" s="46"/>
    </row>
    <row r="27" spans="5:9" x14ac:dyDescent="0.2">
      <c r="E27" s="62" t="s">
        <v>241</v>
      </c>
      <c r="F27" s="46"/>
    </row>
    <row r="28" spans="5:9" x14ac:dyDescent="0.2">
      <c r="E28" s="62" t="s">
        <v>143</v>
      </c>
      <c r="F28" s="46"/>
    </row>
    <row r="29" spans="5:9" x14ac:dyDescent="0.2">
      <c r="E29" s="63" t="s">
        <v>242</v>
      </c>
      <c r="F29" s="46"/>
    </row>
    <row r="30" spans="5:9" ht="25.5" x14ac:dyDescent="0.2">
      <c r="E30" s="62" t="s">
        <v>243</v>
      </c>
      <c r="F30" s="46"/>
      <c r="I30" s="24"/>
    </row>
    <row r="31" spans="5:9" s="24" customFormat="1" x14ac:dyDescent="0.2">
      <c r="E31" s="62" t="s">
        <v>145</v>
      </c>
      <c r="F31" s="46"/>
    </row>
    <row r="32" spans="5:9" ht="25.5" x14ac:dyDescent="0.2">
      <c r="E32" s="62" t="s">
        <v>244</v>
      </c>
      <c r="F32" s="46"/>
    </row>
    <row r="33" spans="5:9" x14ac:dyDescent="0.2">
      <c r="E33" s="62" t="s">
        <v>245</v>
      </c>
      <c r="F33" s="46"/>
    </row>
    <row r="34" spans="5:9" ht="26.25" thickBot="1" x14ac:dyDescent="0.25">
      <c r="E34" s="62" t="s">
        <v>246</v>
      </c>
      <c r="F34" s="47"/>
    </row>
    <row r="35" spans="5:9" x14ac:dyDescent="0.2">
      <c r="E35" s="62" t="s">
        <v>247</v>
      </c>
      <c r="F35" s="64"/>
      <c r="I35" s="24"/>
    </row>
    <row r="36" spans="5:9" x14ac:dyDescent="0.2">
      <c r="E36" s="62" t="s">
        <v>248</v>
      </c>
      <c r="F36" s="64"/>
      <c r="I36" s="24"/>
    </row>
    <row r="37" spans="5:9" s="24" customFormat="1" x14ac:dyDescent="0.2">
      <c r="E37" s="62" t="s">
        <v>249</v>
      </c>
      <c r="F37" s="64"/>
    </row>
    <row r="38" spans="5:9" x14ac:dyDescent="0.2">
      <c r="E38" s="62" t="s">
        <v>146</v>
      </c>
      <c r="F38" s="64"/>
      <c r="I38" s="24"/>
    </row>
    <row r="39" spans="5:9" x14ac:dyDescent="0.2">
      <c r="E39" s="62" t="s">
        <v>250</v>
      </c>
      <c r="F39" s="64"/>
      <c r="I39" s="24"/>
    </row>
    <row r="40" spans="5:9" x14ac:dyDescent="0.2">
      <c r="E40" s="62" t="s">
        <v>251</v>
      </c>
      <c r="F40" s="64"/>
      <c r="I40" s="24"/>
    </row>
    <row r="41" spans="5:9" s="24" customFormat="1" x14ac:dyDescent="0.2">
      <c r="E41" s="62" t="s">
        <v>252</v>
      </c>
      <c r="F41" s="64"/>
    </row>
    <row r="42" spans="5:9" ht="38.25" x14ac:dyDescent="0.2">
      <c r="E42" s="62" t="s">
        <v>253</v>
      </c>
      <c r="F42" s="64"/>
      <c r="I42" s="24"/>
    </row>
    <row r="43" spans="5:9" s="24" customFormat="1" x14ac:dyDescent="0.2">
      <c r="E43" s="62" t="s">
        <v>254</v>
      </c>
      <c r="F43" s="64"/>
    </row>
    <row r="44" spans="5:9" s="24" customFormat="1" x14ac:dyDescent="0.2">
      <c r="E44" s="62" t="s">
        <v>255</v>
      </c>
      <c r="F44" s="64"/>
    </row>
    <row r="45" spans="5:9" s="24" customFormat="1" x14ac:dyDescent="0.2">
      <c r="E45" s="62" t="s">
        <v>256</v>
      </c>
      <c r="F45" s="64"/>
    </row>
    <row r="46" spans="5:9" ht="25.5" x14ac:dyDescent="0.2">
      <c r="E46" s="62" t="s">
        <v>257</v>
      </c>
      <c r="F46" s="64"/>
      <c r="I46" s="24"/>
    </row>
    <row r="47" spans="5:9" x14ac:dyDescent="0.2">
      <c r="E47" s="62" t="s">
        <v>258</v>
      </c>
      <c r="F47" s="64"/>
      <c r="I47" s="24"/>
    </row>
    <row r="48" spans="5:9" s="24" customFormat="1" x14ac:dyDescent="0.2">
      <c r="E48" s="62" t="s">
        <v>259</v>
      </c>
      <c r="F48" s="64"/>
      <c r="I48" s="23"/>
    </row>
    <row r="49" spans="5:9" x14ac:dyDescent="0.2">
      <c r="E49" s="62" t="s">
        <v>260</v>
      </c>
      <c r="F49" s="64"/>
      <c r="I49" s="24"/>
    </row>
    <row r="50" spans="5:9" x14ac:dyDescent="0.2">
      <c r="E50" s="62" t="s">
        <v>261</v>
      </c>
      <c r="F50" s="64"/>
      <c r="I50" s="24"/>
    </row>
    <row r="51" spans="5:9" x14ac:dyDescent="0.2">
      <c r="E51" s="62" t="s">
        <v>262</v>
      </c>
      <c r="F51" s="64"/>
      <c r="I51" s="24"/>
    </row>
    <row r="52" spans="5:9" x14ac:dyDescent="0.2">
      <c r="E52" s="62" t="s">
        <v>263</v>
      </c>
      <c r="F52" s="64"/>
      <c r="I52" s="24"/>
    </row>
    <row r="53" spans="5:9" x14ac:dyDescent="0.2">
      <c r="E53" s="62" t="s">
        <v>264</v>
      </c>
      <c r="F53" s="64"/>
      <c r="I53" s="24"/>
    </row>
    <row r="54" spans="5:9" x14ac:dyDescent="0.2">
      <c r="E54" s="62" t="s">
        <v>265</v>
      </c>
      <c r="F54" s="64"/>
      <c r="I54" s="24"/>
    </row>
    <row r="55" spans="5:9" x14ac:dyDescent="0.2">
      <c r="E55" s="62" t="s">
        <v>266</v>
      </c>
      <c r="F55" s="64"/>
    </row>
    <row r="56" spans="5:9" x14ac:dyDescent="0.2">
      <c r="E56" s="62" t="s">
        <v>267</v>
      </c>
      <c r="F56" s="64"/>
    </row>
    <row r="57" spans="5:9" x14ac:dyDescent="0.2">
      <c r="E57" s="62" t="s">
        <v>268</v>
      </c>
      <c r="F57" s="64"/>
    </row>
    <row r="58" spans="5:9" x14ac:dyDescent="0.2">
      <c r="E58" s="62" t="s">
        <v>269</v>
      </c>
      <c r="F58" s="64"/>
    </row>
    <row r="59" spans="5:9" ht="25.5" x14ac:dyDescent="0.2">
      <c r="E59" s="62" t="s">
        <v>270</v>
      </c>
      <c r="F59" s="64"/>
    </row>
    <row r="60" spans="5:9" x14ac:dyDescent="0.2">
      <c r="E60" s="62" t="s">
        <v>271</v>
      </c>
      <c r="F60" s="64"/>
    </row>
    <row r="61" spans="5:9" x14ac:dyDescent="0.2">
      <c r="E61" s="62" t="s">
        <v>272</v>
      </c>
      <c r="F61" s="64"/>
    </row>
    <row r="62" spans="5:9" x14ac:dyDescent="0.2">
      <c r="E62" s="62" t="s">
        <v>273</v>
      </c>
      <c r="F62" s="64"/>
    </row>
    <row r="63" spans="5:9" x14ac:dyDescent="0.2">
      <c r="E63" s="62" t="s">
        <v>274</v>
      </c>
      <c r="F63" s="64"/>
    </row>
    <row r="64" spans="5:9" ht="25.5" x14ac:dyDescent="0.2">
      <c r="E64" s="62" t="s">
        <v>275</v>
      </c>
      <c r="F64" s="64"/>
    </row>
    <row r="65" spans="5:6" x14ac:dyDescent="0.2">
      <c r="E65" s="62" t="s">
        <v>276</v>
      </c>
      <c r="F65" s="64"/>
    </row>
    <row r="66" spans="5:6" x14ac:dyDescent="0.2">
      <c r="E66" s="62" t="s">
        <v>277</v>
      </c>
      <c r="F66" s="64"/>
    </row>
    <row r="67" spans="5:6" x14ac:dyDescent="0.2">
      <c r="E67" s="38"/>
      <c r="F67" s="26"/>
    </row>
    <row r="68" spans="5:6" x14ac:dyDescent="0.2">
      <c r="E68" s="38"/>
      <c r="F68" s="26"/>
    </row>
    <row r="69" spans="5:6" x14ac:dyDescent="0.2">
      <c r="E69" s="38"/>
      <c r="F69" s="26"/>
    </row>
    <row r="70" spans="5:6" x14ac:dyDescent="0.2">
      <c r="E70" s="38"/>
      <c r="F70" s="26"/>
    </row>
    <row r="71" spans="5:6" ht="13.5" thickBot="1" x14ac:dyDescent="0.25">
      <c r="E71" s="39"/>
      <c r="F71" s="26"/>
    </row>
  </sheetData>
  <customSheetViews>
    <customSheetView guid="{DE20A9D2-2015-4D20-BFBB-89FC58BD171C}" fitToPage="1">
      <selection activeCell="C14" sqref="C14"/>
      <pageMargins left="0.7" right="0.7" top="0.78740157499999996" bottom="0.78740157499999996" header="0.3" footer="0.3"/>
      <pageSetup paperSize="9" scale="37" orientation="landscape" r:id="rId1"/>
    </customSheetView>
    <customSheetView guid="{611C53F7-A5EF-4E14-A2EC-1AA2785D5979}" fitToPage="1">
      <selection activeCell="C14" sqref="C14"/>
      <pageMargins left="0.7" right="0.7" top="0.78740157499999996" bottom="0.78740157499999996" header="0.3" footer="0.3"/>
      <pageSetup paperSize="9" scale="37" orientation="landscape" r:id="rId2"/>
    </customSheetView>
    <customSheetView guid="{4B48B67B-3A2D-4D48-B06B-706FE2A8D004}" fitToPage="1">
      <selection activeCell="C14" sqref="C14"/>
      <pageMargins left="0.7" right="0.7" top="0.78740157499999996" bottom="0.78740157499999996" header="0.3" footer="0.3"/>
      <pageSetup paperSize="9" scale="37" orientation="landscape" r:id="rId3"/>
    </customSheetView>
  </customSheetViews>
  <mergeCells count="2">
    <mergeCell ref="B3:G3"/>
    <mergeCell ref="I3:P3"/>
  </mergeCells>
  <pageMargins left="0.7" right="0.7" top="0.78740157499999996" bottom="0.78740157499999996" header="0.3" footer="0.3"/>
  <pageSetup paperSize="9" scale="37" orientation="landscape"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19</vt:i4>
      </vt:variant>
    </vt:vector>
  </HeadingPairs>
  <TitlesOfParts>
    <vt:vector size="22" baseType="lpstr">
      <vt:lpstr>Anforderungen</vt:lpstr>
      <vt:lpstr>Verzeichnis Anweisungen</vt:lpstr>
      <vt:lpstr>Blatt für Inhalte Datenfelder</vt:lpstr>
      <vt:lpstr>Ablagestelle</vt:lpstr>
      <vt:lpstr>Absicherung_BSI</vt:lpstr>
      <vt:lpstr>Audit_Bewertung</vt:lpstr>
      <vt:lpstr>Bearbeitungsstatus</vt:lpstr>
      <vt:lpstr>Dokumentenklasse</vt:lpstr>
      <vt:lpstr>Dokumententittel</vt:lpstr>
      <vt:lpstr>Anforderungen!Druckbereich</vt:lpstr>
      <vt:lpstr>Anforderungen!Drucktitel</vt:lpstr>
      <vt:lpstr>Anforderungen!Print_Area</vt:lpstr>
      <vt:lpstr>Anforderungen!Print_Titles</vt:lpstr>
      <vt:lpstr>Pruefung_Aktualitaet</vt:lpstr>
      <vt:lpstr>Pruefungsergebnis</vt:lpstr>
      <vt:lpstr>Reihenfolge_Umsetzung</vt:lpstr>
      <vt:lpstr>Status_Kompendium</vt:lpstr>
      <vt:lpstr>Status_Umsetzung</vt:lpstr>
      <vt:lpstr>Verantwortlich</vt:lpstr>
      <vt:lpstr>Verantwortlich_Baustein</vt:lpstr>
      <vt:lpstr>Vertraulichkeitsklasse</vt:lpstr>
      <vt:lpstr>Wiedervorlagefrist</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 Hubert (MLR)</dc:creator>
  <cp:lastModifiedBy>Mahner, Ulrich</cp:lastModifiedBy>
  <cp:lastPrinted>2023-10-26T14:35:29Z</cp:lastPrinted>
  <dcterms:created xsi:type="dcterms:W3CDTF">2021-02-16T10:19:44Z</dcterms:created>
  <dcterms:modified xsi:type="dcterms:W3CDTF">2023-12-15T10:52:00Z</dcterms:modified>
</cp:coreProperties>
</file>